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<sst xmlns="http://schemas.openxmlformats.org/spreadsheetml/2006/main" count="111" uniqueCount="111">
  <si>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</si>
  <si>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FAN010</t>
  </si>
  <si>
    <t xml:space="preserve">m²</t>
  </si>
  <si>
    <t xml:space="preserve">Pano principal de fachada ventilada, de estrutura autoportante. Sistema Aquapanel "KNAUF".</t>
  </si>
  <si>
    <r>
      <rPr>
        <sz val="8.25"/>
        <color rgb="FF000000"/>
        <rFont val="Arial"/>
        <family val="2"/>
      </rPr>
      <t xml:space="preserve">Pano principal de fachada ventilada, de estrutura autoportante. Sistema Aquapanel WM111C.es (12,5+100+12,5+15)/400 "KNAUF" com DAU nº 09/051 F, formado por: ESTRUTURA: estrutura metálica de aço Z4 (Z450) galvanizado especial de canais horizontais de 100/40/0,7 mm GRC 0,70 e montantes verticais de 100/50/1 mm GRC 1 com uma modulação de 400 mm e disposição reforçada "H"; ISOLAMENTO: painel rígido de lã mineral, segundo EN 13162, não revestido de dupla densidade, de 90 mm de espessura, resistência térmica 2,6 m²°C/W, condutibilidade térmica 0,034 W/(m°C), colocado entre os montantes da estrutura portante; PLACAS INTERIORES: duas placas de gesso laminado (uma placa tipo Standard (A) A1 de 12,5 mm de espessura e uma placa tipo Standard + Alumínio (BV) de 15 mm de espessura); IMPERMEABILIZAÇÃO: membrana altamente transpirante, impermeável à água da chuva, Tyvek Stucco Wrap, fixada aos montantes da estrutura metálica pela face exterior; PLACA EXTERIOR: placa de cimento Portland Aquapanel Outdoor "KNAUF" de 12,5x1200x2400 mm, revestida com uma camada de fibra de vidro embebida em ambas as faces. Inclusive fita acústica, parafusos para a fixação das placas, fixações para a ancoragem dos perfis, massa de colagem Perlfix, para a vedação de encontros perimetrais, massa Jointfiller 24H "KNAUF", fita "KNAUF" e argamassa Aquapanel Outdoor "KNAUF", para o tratamento de juntas e fita adesiva de dupla face para a fixação da membrana altamente traspirante.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</si>
  <si>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</si>
  <si>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</si>
  <si>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</si>
  <si>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</si>
  <si>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</si>
  <si>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</si>
  <si>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</si>
  <si>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</si>
  <si>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</si>
  <si>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</si>
  <si>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</si>
  <si>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</si>
  <si>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</si>
  <si>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</si>
  <si>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</si>
  <si>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</si>
  <si>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</si>
  <si>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</si>
  <si>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</si>
  <si>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</si>
  <si>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</si>
  <si>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</si>
  <si>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</si>
  <si>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</si>
  <si>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</si>
  <si>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</si>
  <si>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</si>
  <si>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</si>
  <si>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</si>
  <si>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</si>
  <si>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mt12ppk010ba</t>
  </si>
  <si>
    <t xml:space="preserve">m²</t>
  </si>
  <si>
    <t xml:space="preserve">Placa de gesso laminado A / EN 520 - 1200 / comprimento / 12,5 / com os bordos longitudinais afinados, Standard A1 "KNAUF"; Euroclasse A1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</si>
  <si>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</si>
  <si>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</si>
  <si>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</si>
  <si>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mt12ptk010dc</t>
  </si>
  <si>
    <t xml:space="preserve">Ud</t>
  </si>
  <si>
    <t xml:space="preserve">Parafuso autoperfurante TB "KNAUF" 3,5x25.</t>
  </si>
  <si>
    <t xml:space="preserve">mt12ptk010de</t>
  </si>
  <si>
    <t xml:space="preserve">Ud</t>
  </si>
  <si>
    <t xml:space="preserve">Parafuso autoperfurante TB "KNAUF" 3,5x35.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</si>
  <si>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</si>
  <si>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</si>
  <si>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</si>
  <si>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</si>
  <si>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</si>
  <si>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</si>
  <si>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</si>
  <si>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</si>
  <si>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</si>
  <si>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</si>
  <si>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</si>
  <si>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</si>
  <si>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</si>
  <si>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</si>
  <si>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</si>
  <si>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</si>
  <si>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</si>
  <si>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</si>
  <si>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</si>
  <si>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</si>
  <si>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</si>
  <si>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</si>
  <si>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</si>
  <si>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</si>
  <si>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</si>
  <si>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</si>
  <si>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</si>
  <si>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</si>
  <si>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</si>
  <si>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</si>
  <si>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</si>
  <si>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</si>
  <si>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</si>
  <si>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</si>
  <si>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</si>
  <si>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</si>
  <si>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</si>
  <si>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</si>
  <si>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3.571,06$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</si>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</sst>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73.65</v>
      </c>
      <c r="I9" s="13">
        <f ca="1">ROUND(INDIRECT(ADDRESS(ROW()+(0), COLUMN()+(-3), 1))*INDIRECT(ADDRESS(ROW()+(0), COLUMN()+(-1), 1)), 2)</f>
        <v>88.38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625.86</v>
      </c>
      <c r="I10" s="17">
        <f ca="1">ROUND(INDIRECT(ADDRESS(ROW()+(0), COLUMN()+(-3), 1))*INDIRECT(ADDRESS(ROW()+(0), COLUMN()+(-1), 1)), 2)</f>
        <v>438.1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1009.13</v>
      </c>
      <c r="I11" s="17">
        <f ca="1">ROUND(INDIRECT(ADDRESS(ROW()+(0), COLUMN()+(-3), 1))*INDIRECT(ADDRESS(ROW()+(0), COLUMN()+(-1), 1)), 2)</f>
        <v>5550.22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4583.7</v>
      </c>
      <c r="I12" s="17">
        <f ca="1">ROUND(INDIRECT(ADDRESS(ROW()+(0), COLUMN()+(-3), 1))*INDIRECT(ADDRESS(ROW()+(0), COLUMN()+(-1), 1)), 2)</f>
        <v>4812.89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707.2</v>
      </c>
      <c r="I13" s="17">
        <f ca="1">ROUND(INDIRECT(ADDRESS(ROW()+(0), COLUMN()+(-3), 1))*INDIRECT(ADDRESS(ROW()+(0), COLUMN()+(-1), 1)), 2)</f>
        <v>777.92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3229.55</v>
      </c>
      <c r="I14" s="17">
        <f ca="1">ROUND(INDIRECT(ADDRESS(ROW()+(0), COLUMN()+(-3), 1))*INDIRECT(ADDRESS(ROW()+(0), COLUMN()+(-1), 1)), 2)</f>
        <v>3229.55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20</v>
      </c>
      <c r="G15" s="16"/>
      <c r="H15" s="17">
        <v>2.16</v>
      </c>
      <c r="I15" s="17">
        <f ca="1">ROUND(INDIRECT(ADDRESS(ROW()+(0), COLUMN()+(-3), 1))*INDIRECT(ADDRESS(ROW()+(0), COLUMN()+(-1), 1)), 2)</f>
        <v>43.2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1.6</v>
      </c>
      <c r="G16" s="16"/>
      <c r="H16" s="17">
        <v>10.4</v>
      </c>
      <c r="I16" s="17">
        <f ca="1">ROUND(INDIRECT(ADDRESS(ROW()+(0), COLUMN()+(-3), 1))*INDIRECT(ADDRESS(ROW()+(0), COLUMN()+(-1), 1)), 2)</f>
        <v>16.64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</v>
      </c>
      <c r="G17" s="16"/>
      <c r="H17" s="17">
        <v>2464.61</v>
      </c>
      <c r="I17" s="17">
        <f ca="1">ROUND(INDIRECT(ADDRESS(ROW()+(0), COLUMN()+(-3), 1))*INDIRECT(ADDRESS(ROW()+(0), COLUMN()+(-1), 1)), 2)</f>
        <v>2464.61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1581.63</v>
      </c>
      <c r="I18" s="17">
        <f ca="1">ROUND(INDIRECT(ADDRESS(ROW()+(0), COLUMN()+(-3), 1))*INDIRECT(ADDRESS(ROW()+(0), COLUMN()+(-1), 1)), 2)</f>
        <v>1581.63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9</v>
      </c>
      <c r="G19" s="16"/>
      <c r="H19" s="17">
        <v>1.78</v>
      </c>
      <c r="I19" s="17">
        <f ca="1">ROUND(INDIRECT(ADDRESS(ROW()+(0), COLUMN()+(-3), 1))*INDIRECT(ADDRESS(ROW()+(0), COLUMN()+(-1), 1)), 2)</f>
        <v>16.02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18</v>
      </c>
      <c r="G20" s="16"/>
      <c r="H20" s="17">
        <v>2.16</v>
      </c>
      <c r="I20" s="17">
        <f ca="1">ROUND(INDIRECT(ADDRESS(ROW()+(0), COLUMN()+(-3), 1))*INDIRECT(ADDRESS(ROW()+(0), COLUMN()+(-1), 1)), 2)</f>
        <v>38.88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</v>
      </c>
      <c r="G21" s="16"/>
      <c r="H21" s="17">
        <v>72.45</v>
      </c>
      <c r="I21" s="17">
        <f ca="1">ROUND(INDIRECT(ADDRESS(ROW()+(0), COLUMN()+(-3), 1))*INDIRECT(ADDRESS(ROW()+(0), COLUMN()+(-1), 1)), 2)</f>
        <v>7.25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0.5</v>
      </c>
      <c r="G22" s="16"/>
      <c r="H22" s="17">
        <v>150.31</v>
      </c>
      <c r="I22" s="17">
        <f ca="1">ROUND(INDIRECT(ADDRESS(ROW()+(0), COLUMN()+(-3), 1))*INDIRECT(ADDRESS(ROW()+(0), COLUMN()+(-1), 1)), 2)</f>
        <v>75.16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1.6</v>
      </c>
      <c r="G23" s="16"/>
      <c r="H23" s="17">
        <v>7.21</v>
      </c>
      <c r="I23" s="17">
        <f ca="1">ROUND(INDIRECT(ADDRESS(ROW()+(0), COLUMN()+(-3), 1))*INDIRECT(ADDRESS(ROW()+(0), COLUMN()+(-1), 1)), 2)</f>
        <v>11.54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0.6</v>
      </c>
      <c r="G24" s="16"/>
      <c r="H24" s="17">
        <v>320.77</v>
      </c>
      <c r="I24" s="17">
        <f ca="1">ROUND(INDIRECT(ADDRESS(ROW()+(0), COLUMN()+(-3), 1))*INDIRECT(ADDRESS(ROW()+(0), COLUMN()+(-1), 1)), 2)</f>
        <v>192.46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2.1</v>
      </c>
      <c r="G25" s="16"/>
      <c r="H25" s="17">
        <v>60.1</v>
      </c>
      <c r="I25" s="17">
        <f ca="1">ROUND(INDIRECT(ADDRESS(ROW()+(0), COLUMN()+(-3), 1))*INDIRECT(ADDRESS(ROW()+(0), COLUMN()+(-1), 1)), 2)</f>
        <v>126.21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1.6</v>
      </c>
      <c r="G26" s="16"/>
      <c r="H26" s="17">
        <v>175.63</v>
      </c>
      <c r="I26" s="17">
        <f ca="1">ROUND(INDIRECT(ADDRESS(ROW()+(0), COLUMN()+(-3), 1))*INDIRECT(ADDRESS(ROW()+(0), COLUMN()+(-1), 1)), 2)</f>
        <v>281.01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0.281</v>
      </c>
      <c r="G27" s="16"/>
      <c r="H27" s="17">
        <v>639.39</v>
      </c>
      <c r="I27" s="17">
        <f ca="1">ROUND(INDIRECT(ADDRESS(ROW()+(0), COLUMN()+(-3), 1))*INDIRECT(ADDRESS(ROW()+(0), COLUMN()+(-1), 1)), 2)</f>
        <v>179.67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0.281</v>
      </c>
      <c r="G28" s="16"/>
      <c r="H28" s="17">
        <v>398.94</v>
      </c>
      <c r="I28" s="17">
        <f ca="1">ROUND(INDIRECT(ADDRESS(ROW()+(0), COLUMN()+(-3), 1))*INDIRECT(ADDRESS(ROW()+(0), COLUMN()+(-1), 1)), 2)</f>
        <v>112.1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0.281</v>
      </c>
      <c r="G29" s="16"/>
      <c r="H29" s="17">
        <v>639.39</v>
      </c>
      <c r="I29" s="17">
        <f ca="1">ROUND(INDIRECT(ADDRESS(ROW()+(0), COLUMN()+(-3), 1))*INDIRECT(ADDRESS(ROW()+(0), COLUMN()+(-1), 1)), 2)</f>
        <v>179.67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0.281</v>
      </c>
      <c r="G30" s="16"/>
      <c r="H30" s="17">
        <v>398.94</v>
      </c>
      <c r="I30" s="17">
        <f ca="1">ROUND(INDIRECT(ADDRESS(ROW()+(0), COLUMN()+(-3), 1))*INDIRECT(ADDRESS(ROW()+(0), COLUMN()+(-1), 1)), 2)</f>
        <v>112.1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0.057</v>
      </c>
      <c r="G31" s="16"/>
      <c r="H31" s="17">
        <v>639.39</v>
      </c>
      <c r="I31" s="17">
        <f ca="1">ROUND(INDIRECT(ADDRESS(ROW()+(0), COLUMN()+(-3), 1))*INDIRECT(ADDRESS(ROW()+(0), COLUMN()+(-1), 1)), 2)</f>
        <v>36.45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0.057</v>
      </c>
      <c r="G32" s="20"/>
      <c r="H32" s="21">
        <v>398.94</v>
      </c>
      <c r="I32" s="21">
        <f ca="1">ROUND(INDIRECT(ADDRESS(ROW()+(0), COLUMN()+(-3), 1))*INDIRECT(ADDRESS(ROW()+(0), COLUMN()+(-1), 1)), 2)</f>
        <v>22.74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3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20394.4</v>
      </c>
      <c r="I33" s="24">
        <f ca="1">ROUND(INDIRECT(ADDRESS(ROW()+(0), COLUMN()+(-3), 1))*INDIRECT(ADDRESS(ROW()+(0), COLUMN()+(-1), 1))/100, 2)</f>
        <v>611.83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21006.2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142011</v>
      </c>
      <c r="F43" s="31"/>
      <c r="G43" s="31">
        <v>142012</v>
      </c>
      <c r="H43" s="31"/>
      <c r="I43" s="31"/>
      <c r="J43" s="31" t="s">
        <v>99</v>
      </c>
    </row>
    <row r="44" spans="1:10" ht="24.0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162010</v>
      </c>
      <c r="F45" s="31"/>
      <c r="G45" s="31">
        <v>1.12201e+006</v>
      </c>
      <c r="H45" s="31"/>
      <c r="I45" s="31"/>
      <c r="J45" s="31" t="s">
        <v>102</v>
      </c>
    </row>
    <row r="46" spans="1:10" ht="13.50" thickBot="1" customHeight="1">
      <c r="A46" s="34" t="s">
        <v>103</v>
      </c>
      <c r="B46" s="34"/>
      <c r="C46" s="34"/>
      <c r="D46" s="34"/>
      <c r="E46" s="35"/>
      <c r="F46" s="35"/>
      <c r="G46" s="35"/>
      <c r="H46" s="35"/>
      <c r="I46" s="35"/>
      <c r="J46" s="35"/>
    </row>
    <row r="47" spans="1:10" ht="13.50" thickBot="1" customHeight="1">
      <c r="A47" s="30" t="s">
        <v>104</v>
      </c>
      <c r="B47" s="30"/>
      <c r="C47" s="30"/>
      <c r="D47" s="30"/>
      <c r="E47" s="31">
        <v>132006</v>
      </c>
      <c r="F47" s="31"/>
      <c r="G47" s="31">
        <v>132007</v>
      </c>
      <c r="H47" s="31"/>
      <c r="I47" s="31"/>
      <c r="J47" s="31" t="s">
        <v>105</v>
      </c>
    </row>
    <row r="48" spans="1:10" ht="13.50" thickBot="1" customHeight="1">
      <c r="A48" s="32" t="s">
        <v>106</v>
      </c>
      <c r="B48" s="32"/>
      <c r="C48" s="32"/>
      <c r="D48" s="32"/>
      <c r="E48" s="33"/>
      <c r="F48" s="33"/>
      <c r="G48" s="33"/>
      <c r="H48" s="33"/>
      <c r="I48" s="33"/>
      <c r="J48" s="33"/>
    </row>
    <row r="49" spans="1:10" ht="13.50" thickBot="1" customHeight="1">
      <c r="A49" s="34" t="s">
        <v>107</v>
      </c>
      <c r="B49" s="34"/>
      <c r="C49" s="34"/>
      <c r="D49" s="34"/>
      <c r="E49" s="35">
        <v>112007</v>
      </c>
      <c r="F49" s="35"/>
      <c r="G49" s="35">
        <v>112007</v>
      </c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7"/>
    <mergeCell ref="G47:I47"/>
    <mergeCell ref="J47:J49"/>
    <mergeCell ref="A48:D48"/>
    <mergeCell ref="E48:F48"/>
    <mergeCell ref="G48:I48"/>
    <mergeCell ref="A49:D49"/>
    <mergeCell ref="E49:F49"/>
    <mergeCell ref="G49:I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