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<sst xmlns="http://schemas.openxmlformats.org/spreadsheetml/2006/main" count="64" uniqueCount="64">
  <si>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</si>
  <si>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FCO010</t>
  </si>
  <si>
    <t xml:space="preserve">m</t>
  </si>
  <si>
    <t xml:space="preserve">Padieira de alvenaria armada de tijolos de betão cortados face à vista.</t>
  </si>
  <si>
    <r>
      <rPr>
        <sz val="8.25"/>
        <color rgb="FF000000"/>
        <rFont val="Arial"/>
        <family val="2"/>
      </rPr>
      <t xml:space="preserve">Padieira de 24 cm de espessura, de alvenaria armada de tijolos de betão face à vista hidrofugados, lisos perfurados, cinzento, 24x12x5 cm, aparelho a topo, assentes com argamassa de cimento e cal confeccionada em obra, com 380 kg/m³ de cimento, cor cinzento, dosificação 1:1/2:4, fornecida em sacos, com juntas horizontais e verticais de 10 mm de espessura, junta refundada; com reforço de aço A400 NR (quantidade 3,6 kg/m²) e maciço de argamassa;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</si>
  <si>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</si>
  <si>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</si>
  <si>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</si>
  <si>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</si>
  <si>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</si>
  <si>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</si>
  <si>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mt05chl010a</t>
  </si>
  <si>
    <t xml:space="preserve">Ud</t>
  </si>
  <si>
    <t xml:space="preserve">Tijolo de betão face à vista hidrofugado, liso perfurado, cinzento, 24x12x5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</si>
  <si>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</si>
  <si>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</si>
  <si>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</si>
  <si>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</si>
  <si>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</si>
  <si>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</si>
  <si>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</si>
  <si>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</si>
  <si>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</si>
  <si>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</si>
  <si>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</si>
  <si>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</si>
  <si>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</si>
  <si>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</si>
  <si>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</si>
  <si>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</si>
  <si>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</si>
  <si>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</si>
  <si>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</si>
  <si>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</si>
  <si>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</si>
  <si>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</si>
  <si>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</si>
  <si>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</si>
  <si>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</si>
  <si>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</si>
  <si>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</si>
  <si>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</si>
  <si>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</si>
  <si>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</si>
  <si>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</si>
  <si>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</si>
  <si>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</si>
  <si>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</si>
  <si>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</si>
  <si>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89,27$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</si>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</sst>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44.56</v>
      </c>
      <c r="J9" s="13">
        <f ca="1">ROUND(INDIRECT(ADDRESS(ROW()+(0), COLUMN()+(-3), 1))*INDIRECT(ADDRESS(ROW()+(0), COLUMN()+(-1), 1)), 2)</f>
        <v>757.52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193.69</v>
      </c>
      <c r="J10" s="17">
        <f ca="1">ROUND(INDIRECT(ADDRESS(ROW()+(0), COLUMN()+(-3), 1))*INDIRECT(ADDRESS(ROW()+(0), COLUMN()+(-1), 1)), 2)</f>
        <v>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0.041</v>
      </c>
      <c r="H11" s="16"/>
      <c r="I11" s="17">
        <v>2085.8</v>
      </c>
      <c r="J11" s="17">
        <f ca="1">ROUND(INDIRECT(ADDRESS(ROW()+(0), COLUMN()+(-3), 1))*INDIRECT(ADDRESS(ROW()+(0), COLUMN()+(-1), 1)), 2)</f>
        <v>85.52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11.34</v>
      </c>
      <c r="H12" s="16"/>
      <c r="I12" s="17">
        <v>17.22</v>
      </c>
      <c r="J12" s="17">
        <f ca="1">ROUND(INDIRECT(ADDRESS(ROW()+(0), COLUMN()+(-3), 1))*INDIRECT(ADDRESS(ROW()+(0), COLUMN()+(-1), 1)), 2)</f>
        <v>195.27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5.67</v>
      </c>
      <c r="H13" s="16"/>
      <c r="I13" s="17">
        <v>56.37</v>
      </c>
      <c r="J13" s="17">
        <f ca="1">ROUND(INDIRECT(ADDRESS(ROW()+(0), COLUMN()+(-3), 1))*INDIRECT(ADDRESS(ROW()+(0), COLUMN()+(-1), 1)), 2)</f>
        <v>319.62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3.6</v>
      </c>
      <c r="H14" s="16"/>
      <c r="I14" s="17">
        <v>188.69</v>
      </c>
      <c r="J14" s="17">
        <f ca="1">ROUND(INDIRECT(ADDRESS(ROW()+(0), COLUMN()+(-3), 1))*INDIRECT(ADDRESS(ROW()+(0), COLUMN()+(-1), 1)), 2)</f>
        <v>679.28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71027.4</v>
      </c>
      <c r="J15" s="17">
        <f ca="1">ROUND(INDIRECT(ADDRESS(ROW()+(0), COLUMN()+(-3), 1))*INDIRECT(ADDRESS(ROW()+(0), COLUMN()+(-1), 1)), 2)</f>
        <v>213.08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302.74</v>
      </c>
      <c r="J16" s="17">
        <f ca="1">ROUND(INDIRECT(ADDRESS(ROW()+(0), COLUMN()+(-3), 1))*INDIRECT(ADDRESS(ROW()+(0), COLUMN()+(-1), 1)), 2)</f>
        <v>15.14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0.013</v>
      </c>
      <c r="H17" s="16"/>
      <c r="I17" s="17">
        <v>3113.56</v>
      </c>
      <c r="J17" s="17">
        <f ca="1">ROUND(INDIRECT(ADDRESS(ROW()+(0), COLUMN()+(-3), 1))*INDIRECT(ADDRESS(ROW()+(0), COLUMN()+(-1), 1)), 2)</f>
        <v>40.48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0.022</v>
      </c>
      <c r="H18" s="16"/>
      <c r="I18" s="17">
        <v>330.99</v>
      </c>
      <c r="J18" s="17">
        <f ca="1">ROUND(INDIRECT(ADDRESS(ROW()+(0), COLUMN()+(-3), 1))*INDIRECT(ADDRESS(ROW()+(0), COLUMN()+(-1), 1)), 2)</f>
        <v>7.28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0.493</v>
      </c>
      <c r="H19" s="16"/>
      <c r="I19" s="17">
        <v>622.24</v>
      </c>
      <c r="J19" s="17">
        <f ca="1">ROUND(INDIRECT(ADDRESS(ROW()+(0), COLUMN()+(-3), 1))*INDIRECT(ADDRESS(ROW()+(0), COLUMN()+(-1), 1)), 2)</f>
        <v>306.76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0.772</v>
      </c>
      <c r="H20" s="20"/>
      <c r="I20" s="21">
        <v>383.87</v>
      </c>
      <c r="J20" s="21">
        <f ca="1">ROUND(INDIRECT(ADDRESS(ROW()+(0), COLUMN()+(-3), 1))*INDIRECT(ADDRESS(ROW()+(0), COLUMN()+(-1), 1)), 2)</f>
        <v>296.35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2917.46</v>
      </c>
      <c r="J21" s="24">
        <f ca="1">ROUND(INDIRECT(ADDRESS(ROW()+(0), COLUMN()+(-3), 1))*INDIRECT(ADDRESS(ROW()+(0), COLUMN()+(-1), 1))/100, 2)</f>
        <v>58.35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2975.81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162011</v>
      </c>
      <c r="G28" s="31"/>
      <c r="H28" s="31">
        <v>162012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