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<sst xmlns="http://schemas.openxmlformats.org/spreadsheetml/2006/main" count="119" uniqueCount="119">
  <si>
    <t xml:space="preserve"/>
  </si>
  <si>
    <t xml:space="preserve">FLY025</t>
  </si>
  <si>
    <t xml:space="preserve">m²</t>
  </si>
  <si>
    <t xml:space="preserve">Fachada ligeira de placas. Sistema Placotherm Integra Aquaroc "PLACO".</t>
  </si>
  <si>
    <r>
      <rPr>
        <sz val="8.25"/>
        <color rgb="FF000000"/>
        <rFont val="Arial"/>
        <family val="2"/>
      </rPr>
      <t xml:space="preserve">Fachada ligeira de placas. Sistema Placotherm Integra Aquaroc "PLACO", formado por: ESTRUTURA EXTERIOR: estrutura metálica de aço galvanizado de canais horizontais THR e montantes verticais THM, com uma modulação de 600 mm; ISOLAMENTO EXTERIOR: painel compacto de lã mineral Arena, de alta densidade, Arena Master "ISOVER", segundo EN 13162, de 90 mm de espessura, sem revestir, resistência térmica 2,35 m²°C/W, condutibilidade térmica 0,038 W/(m°C), colocado topo a topo; PLACA EXTERIOR: placa de cimento Aquaroc 13 "PLACO", de 12,5x1200x900 mm; ESTRUTURA INTERIOR: estrutura metálica de aço galvanizado de canais horizontais R 70 e montantes verticais M 70, com uma modulação de 600 mm; ISOLAMENTO INTERIOR: painel semi-rígido de lã mineral Arena de alta densidade, Arena Basic, segundo EN 13162, de 45 mm de espessura, não revestido, resistência térmica 1,2 m²°C/W, condutibilidade térmica 0,037 W/(m°C), colocado topo a topo; PLACAS INTERIORES: duas placas de gesso laminado DFI / EN 520 - 1200 / 2500 / 12,5 / com os bordos longitudinais afinados, Phonique PPH 13 "PLACO"; IMPERMEABILIZAÇÃO: membrana altamente transpirante, impermeável à água da chuva, Placotherm Estándar, fixada aos montantes da estrutura metálica pela face exterior; REVESTIMENTO EXTERIOR: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M "WEBER", cor a escolher, gama Estándar, acabamento em gota, com um tamanho máximo de partícula de 1,2 mm, à base de siloxanos, cargas minerais, pigmentos resistentes aos raios UV, fungicidas e aditivos especiais sobre primário regulador da absorção Webertene Primer "WEBER". Inclusive fita acústica, parafusos para a fixação das placas, fixações para a ancoragem dos perfis, argamassa Placotherm Base e fita CMALL 160 "PLACO", para o tratamento de juntas entre placas exteriores, massa SN "PLACO" e fita "PLACO", para o tratamento de juntas entre placas interiores, perfil de PVC com malha de fibra de vidro anti-álcalis, Perfil Goteo "PLACO",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</si>
  <si>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</si>
  <si>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</si>
  <si>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</si>
  <si>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</si>
  <si>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</si>
  <si>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</si>
  <si>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mt12plp340a</t>
  </si>
  <si>
    <t xml:space="preserve">m</t>
  </si>
  <si>
    <t xml:space="preserve">Canal de perfil de aço galvanizado Z1 (Z140), THR "PLACO", fabricado através de laminação a frio, 100x50 mm de secção e 0,7 mm de espessura, segundo EN 14195.</t>
  </si>
  <si>
    <t xml:space="preserve">mt12plp350a</t>
  </si>
  <si>
    <t xml:space="preserve">m</t>
  </si>
  <si>
    <t xml:space="preserve">Montante de perfil de aço galvanizado Z1 (Z140), THM "PLACO", fabricado através de laminação a frio, 100x40 mm de secção e 1 mm de espessura, segundo EN 14195.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</si>
  <si>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</si>
  <si>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</si>
  <si>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</si>
  <si>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mt12plt035a</t>
  </si>
  <si>
    <t xml:space="preserve">Ud</t>
  </si>
  <si>
    <t xml:space="preserve">Parafuso autoperfurante rosca-chapa, THRPF 13 "PLACO", de 13 mm de comprimento.</t>
  </si>
  <si>
    <t xml:space="preserve">mt16lvi035a</t>
  </si>
  <si>
    <t xml:space="preserve">m²</t>
  </si>
  <si>
    <t xml:space="preserve">Painel compacto de lã mineral Arena, de alta densidade, Arena Master "ISOVER", segundo EN 13162, de 90 mm de espessura, sem revestir, resistência térmica 2,35 m²°C/W, condutibilidade térmica 0,038 W/(m°C), Euroclasse A1 de reacção ao fogo segundo NP EN 13501-1, capacidade de absorção de água a curto prazo &lt;=1 kg/m² e factor de resistência à difusão do vapor de água 1.</t>
  </si>
  <si>
    <t xml:space="preserve">mt12plp070d</t>
  </si>
  <si>
    <t xml:space="preserve">m</t>
  </si>
  <si>
    <t xml:space="preserve">Canal de perfil de aço galvanizado, R 70 "PLACO", fabricado através de laminação a frio, de 3000 mm de comprimento, 70x30 mm de secção e 0,55 mm de espessura, segundo EN 14195.</t>
  </si>
  <si>
    <t xml:space="preserve">mt12plp060d</t>
  </si>
  <si>
    <t xml:space="preserve">m</t>
  </si>
  <si>
    <t xml:space="preserve">Montante de perfil de aço galvanizado, M 70 "PLACO", fabricado através de laminação a frio, de 3000 mm de comprimento, 68,5x41 mm de secção e 0,6 mm de espessura, segundo EN 14195.</t>
  </si>
  <si>
    <t xml:space="preserve">mt12plj020f</t>
  </si>
  <si>
    <t xml:space="preserve">m</t>
  </si>
  <si>
    <t xml:space="preserve">Banda estanque autocolante, Banda 70 "PLACO", de espuma de polietileno de células fechadas, de 3 mm de espessura e 70 mm de largura, para a estanquidade da base e do isolamento sonoro do perímetro em paredes e revestimentos interiores de placas.</t>
  </si>
  <si>
    <t xml:space="preserve">mt16lvi030alfq</t>
  </si>
  <si>
    <t xml:space="preserve">m²</t>
  </si>
  <si>
    <t xml:space="preserve">Painel semi-rígido de lã mineral Arena de alta densidade, Arena Basic "ISOVER", segundo EN 13162, de 45 mm de espessura, não revestido, resistência térmica 1,2 m²°C/W, condutibilidade térmica 0,037 W/(m°C), Euroclasse A1 de reacção ao fogo segundo NP EN 13501-1, capacidade de absorção de água a curto prazo &lt;=1 kg/m² e factor de resistência à difusão do vapor de água 1.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</si>
  <si>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</si>
  <si>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</si>
  <si>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</si>
  <si>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</si>
  <si>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</si>
  <si>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</si>
  <si>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</si>
  <si>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</si>
  <si>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</si>
  <si>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</si>
  <si>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</si>
  <si>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</si>
  <si>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</si>
  <si>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</si>
  <si>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</si>
  <si>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</si>
  <si>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</si>
  <si>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</si>
  <si>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</si>
  <si>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</si>
  <si>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</si>
  <si>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mt12plk010hgpcc</t>
  </si>
  <si>
    <t xml:space="preserve">m²</t>
  </si>
  <si>
    <t xml:space="preserve">Placa de gesso laminado DFI / EN 520 - 1200 / 2500 / 12,5 / com os bordos longitudinais afinados, Phonique PPH 13 "PLACO", formada por uma alma de gesso de origem natural embutida e intimamente ligada a duas lâminas de cartão forte, aditivada para melhorar as suas prestações acústicas.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</si>
  <si>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</si>
  <si>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</si>
  <si>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</si>
  <si>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</si>
  <si>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</si>
  <si>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</si>
  <si>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</si>
  <si>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</si>
  <si>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</si>
  <si>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</si>
  <si>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</si>
  <si>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</si>
  <si>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mt12plt040</t>
  </si>
  <si>
    <t xml:space="preserve">Ud</t>
  </si>
  <si>
    <t xml:space="preserve">Parafuso autoperfurante de aço inoxidável Placotherm Integra "PLACO", com cabeça hexagonal, de 25 mm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</si>
  <si>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</si>
  <si>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</si>
  <si>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</si>
  <si>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mt28esc090o</t>
  </si>
  <si>
    <t xml:space="preserve">kg</t>
  </si>
  <si>
    <t xml:space="preserve">Argamassa orgânica Webertene Advance M "WEBER", cor a escolher, gama Estándar, acabamento em gota, à base de siloxanos, cargas minerais, pigmentos resistentes aos raios UV, fungicidas e aditivos especiais. Segundo NP EN 15824.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</si>
  <si>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</si>
  <si>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</si>
  <si>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</si>
  <si>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</si>
  <si>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</si>
  <si>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</si>
  <si>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</si>
  <si>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</si>
  <si>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1.468,84$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</si>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</sst>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</v>
      </c>
      <c r="H9" s="11"/>
      <c r="I9" s="13">
        <v>452.81</v>
      </c>
      <c r="J9" s="13">
        <f ca="1">ROUND(INDIRECT(ADDRESS(ROW()+(0), COLUMN()+(-3), 1))*INDIRECT(ADDRESS(ROW()+(0), COLUMN()+(-1), 1)), 2)</f>
        <v>407.53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709.95</v>
      </c>
      <c r="J10" s="17">
        <f ca="1">ROUND(INDIRECT(ADDRESS(ROW()+(0), COLUMN()+(-3), 1))*INDIRECT(ADDRESS(ROW()+(0), COLUMN()+(-1), 1)), 2)</f>
        <v>2129.85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1.2</v>
      </c>
      <c r="H11" s="16"/>
      <c r="I11" s="17">
        <v>75.77</v>
      </c>
      <c r="J11" s="17">
        <f ca="1">ROUND(INDIRECT(ADDRESS(ROW()+(0), COLUMN()+(-3), 1))*INDIRECT(ADDRESS(ROW()+(0), COLUMN()+(-1), 1)), 2)</f>
        <v>90.92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</v>
      </c>
      <c r="H12" s="16"/>
      <c r="I12" s="17">
        <v>9.06</v>
      </c>
      <c r="J12" s="17">
        <f ca="1">ROUND(INDIRECT(ADDRESS(ROW()+(0), COLUMN()+(-3), 1))*INDIRECT(ADDRESS(ROW()+(0), COLUMN()+(-1), 1)), 2)</f>
        <v>63.42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1714.24</v>
      </c>
      <c r="J13" s="17">
        <f ca="1">ROUND(INDIRECT(ADDRESS(ROW()+(0), COLUMN()+(-3), 1))*INDIRECT(ADDRESS(ROW()+(0), COLUMN()+(-1), 1)), 2)</f>
        <v>1714.24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359.02</v>
      </c>
      <c r="J14" s="17">
        <f ca="1">ROUND(INDIRECT(ADDRESS(ROW()+(0), COLUMN()+(-3), 1))*INDIRECT(ADDRESS(ROW()+(0), COLUMN()+(-1), 1)), 2)</f>
        <v>359.02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2.1</v>
      </c>
      <c r="H15" s="16"/>
      <c r="I15" s="17">
        <v>438.26</v>
      </c>
      <c r="J15" s="17">
        <f ca="1">ROUND(INDIRECT(ADDRESS(ROW()+(0), COLUMN()+(-3), 1))*INDIRECT(ADDRESS(ROW()+(0), COLUMN()+(-1), 1)), 2)</f>
        <v>920.35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0.45</v>
      </c>
      <c r="H16" s="16"/>
      <c r="I16" s="17">
        <v>99.74</v>
      </c>
      <c r="J16" s="17">
        <f ca="1">ROUND(INDIRECT(ADDRESS(ROW()+(0), COLUMN()+(-3), 1))*INDIRECT(ADDRESS(ROW()+(0), COLUMN()+(-1), 1)), 2)</f>
        <v>44.88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468.99</v>
      </c>
      <c r="J17" s="17">
        <f ca="1">ROUND(INDIRECT(ADDRESS(ROW()+(0), COLUMN()+(-3), 1))*INDIRECT(ADDRESS(ROW()+(0), COLUMN()+(-1), 1)), 2)</f>
        <v>468.99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1.7</v>
      </c>
      <c r="H18" s="16"/>
      <c r="I18" s="17">
        <v>175.63</v>
      </c>
      <c r="J18" s="17">
        <f ca="1">ROUND(INDIRECT(ADDRESS(ROW()+(0), COLUMN()+(-3), 1))*INDIRECT(ADDRESS(ROW()+(0), COLUMN()+(-1), 1)), 2)</f>
        <v>298.57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447.49</v>
      </c>
      <c r="J19" s="17">
        <f ca="1">ROUND(INDIRECT(ADDRESS(ROW()+(0), COLUMN()+(-3), 1))*INDIRECT(ADDRESS(ROW()+(0), COLUMN()+(-1), 1)), 2)</f>
        <v>492.24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</v>
      </c>
      <c r="H20" s="16"/>
      <c r="I20" s="17">
        <v>4730.31</v>
      </c>
      <c r="J20" s="17">
        <f ca="1">ROUND(INDIRECT(ADDRESS(ROW()+(0), COLUMN()+(-3), 1))*INDIRECT(ADDRESS(ROW()+(0), COLUMN()+(-1), 1)), 2)</f>
        <v>4730.31</v>
      </c>
      <c r="K20" s="17"/>
    </row>
    <row r="21" spans="1:11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2.1</v>
      </c>
      <c r="H21" s="16"/>
      <c r="I21" s="17">
        <v>48.52</v>
      </c>
      <c r="J21" s="17">
        <f ca="1">ROUND(INDIRECT(ADDRESS(ROW()+(0), COLUMN()+(-3), 1))*INDIRECT(ADDRESS(ROW()+(0), COLUMN()+(-1), 1)), 2)</f>
        <v>101.89</v>
      </c>
      <c r="K21" s="17"/>
    </row>
    <row r="22" spans="1:11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</v>
      </c>
      <c r="H22" s="16"/>
      <c r="I22" s="17">
        <v>144.25</v>
      </c>
      <c r="J22" s="17">
        <f ca="1">ROUND(INDIRECT(ADDRESS(ROW()+(0), COLUMN()+(-3), 1))*INDIRECT(ADDRESS(ROW()+(0), COLUMN()+(-1), 1)), 2)</f>
        <v>86.55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0.17</v>
      </c>
      <c r="H23" s="16"/>
      <c r="I23" s="17">
        <v>493.25</v>
      </c>
      <c r="J23" s="17">
        <f ca="1">ROUND(INDIRECT(ADDRESS(ROW()+(0), COLUMN()+(-3), 1))*INDIRECT(ADDRESS(ROW()+(0), COLUMN()+(-1), 1)), 2)</f>
        <v>83.85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433.41</v>
      </c>
      <c r="J24" s="17">
        <f ca="1">ROUND(INDIRECT(ADDRESS(ROW()+(0), COLUMN()+(-3), 1))*INDIRECT(ADDRESS(ROW()+(0), COLUMN()+(-1), 1)), 2)</f>
        <v>476.75</v>
      </c>
      <c r="K24" s="17"/>
    </row>
    <row r="25" spans="1:11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2</v>
      </c>
      <c r="H25" s="16"/>
      <c r="I25" s="17">
        <v>1182.17</v>
      </c>
      <c r="J25" s="17">
        <f ca="1">ROUND(INDIRECT(ADDRESS(ROW()+(0), COLUMN()+(-3), 1))*INDIRECT(ADDRESS(ROW()+(0), COLUMN()+(-1), 1)), 2)</f>
        <v>2364.34</v>
      </c>
      <c r="K25" s="17"/>
    </row>
    <row r="26" spans="1:11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2.1</v>
      </c>
      <c r="H26" s="16"/>
      <c r="I26" s="17">
        <v>8.73</v>
      </c>
      <c r="J26" s="17">
        <f ca="1">ROUND(INDIRECT(ADDRESS(ROW()+(0), COLUMN()+(-3), 1))*INDIRECT(ADDRESS(ROW()+(0), COLUMN()+(-1), 1)), 2)</f>
        <v>18.33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0.66</v>
      </c>
      <c r="H27" s="16"/>
      <c r="I27" s="17">
        <v>182.74</v>
      </c>
      <c r="J27" s="17">
        <f ca="1">ROUND(INDIRECT(ADDRESS(ROW()+(0), COLUMN()+(-3), 1))*INDIRECT(ADDRESS(ROW()+(0), COLUMN()+(-1), 1)), 2)</f>
        <v>120.61</v>
      </c>
      <c r="K27" s="17"/>
    </row>
    <row r="28" spans="1:11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6</v>
      </c>
      <c r="H28" s="16"/>
      <c r="I28" s="17">
        <v>2.24</v>
      </c>
      <c r="J28" s="17">
        <f ca="1">ROUND(INDIRECT(ADDRESS(ROW()+(0), COLUMN()+(-3), 1))*INDIRECT(ADDRESS(ROW()+(0), COLUMN()+(-1), 1)), 2)</f>
        <v>13.44</v>
      </c>
      <c r="K28" s="17"/>
    </row>
    <row r="29" spans="1:11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11</v>
      </c>
      <c r="H29" s="16"/>
      <c r="I29" s="17">
        <v>2.91</v>
      </c>
      <c r="J29" s="17">
        <f ca="1">ROUND(INDIRECT(ADDRESS(ROW()+(0), COLUMN()+(-3), 1))*INDIRECT(ADDRESS(ROW()+(0), COLUMN()+(-1), 1)), 2)</f>
        <v>32.01</v>
      </c>
      <c r="K29" s="17"/>
    </row>
    <row r="30" spans="1:11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24</v>
      </c>
      <c r="H30" s="16"/>
      <c r="I30" s="17">
        <v>10.45</v>
      </c>
      <c r="J30" s="17">
        <f ca="1">ROUND(INDIRECT(ADDRESS(ROW()+(0), COLUMN()+(-3), 1))*INDIRECT(ADDRESS(ROW()+(0), COLUMN()+(-1), 1)), 2)</f>
        <v>250.8</v>
      </c>
      <c r="K30" s="17"/>
    </row>
    <row r="31" spans="1:11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0.45</v>
      </c>
      <c r="H31" s="16"/>
      <c r="I31" s="17">
        <v>1121.95</v>
      </c>
      <c r="J31" s="17">
        <f ca="1">ROUND(INDIRECT(ADDRESS(ROW()+(0), COLUMN()+(-3), 1))*INDIRECT(ADDRESS(ROW()+(0), COLUMN()+(-1), 1)), 2)</f>
        <v>504.88</v>
      </c>
      <c r="K31" s="17"/>
    </row>
    <row r="32" spans="1:11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2</v>
      </c>
      <c r="H32" s="16"/>
      <c r="I32" s="17">
        <v>660.61</v>
      </c>
      <c r="J32" s="17">
        <f ca="1">ROUND(INDIRECT(ADDRESS(ROW()+(0), COLUMN()+(-3), 1))*INDIRECT(ADDRESS(ROW()+(0), COLUMN()+(-1), 1)), 2)</f>
        <v>1321.22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1.035</v>
      </c>
      <c r="H33" s="16"/>
      <c r="I33" s="17">
        <v>639.39</v>
      </c>
      <c r="J33" s="17">
        <f ca="1">ROUND(INDIRECT(ADDRESS(ROW()+(0), COLUMN()+(-3), 1))*INDIRECT(ADDRESS(ROW()+(0), COLUMN()+(-1), 1)), 2)</f>
        <v>661.77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0.611</v>
      </c>
      <c r="H34" s="20"/>
      <c r="I34" s="21">
        <v>398.94</v>
      </c>
      <c r="J34" s="21">
        <f ca="1">ROUND(INDIRECT(ADDRESS(ROW()+(0), COLUMN()+(-3), 1))*INDIRECT(ADDRESS(ROW()+(0), COLUMN()+(-1), 1)), 2)</f>
        <v>243.75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18000.5</v>
      </c>
      <c r="J35" s="24">
        <f ca="1">ROUND(INDIRECT(ADDRESS(ROW()+(0), COLUMN()+(-3), 1))*INDIRECT(ADDRESS(ROW()+(0), COLUMN()+(-1), 1))/100, 2)</f>
        <v>360.01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18360.5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112006</v>
      </c>
      <c r="G40" s="31"/>
      <c r="H40" s="31">
        <v>112007</v>
      </c>
      <c r="I40" s="31"/>
      <c r="J40" s="31"/>
      <c r="K40" s="31" t="s">
        <v>98</v>
      </c>
    </row>
    <row r="41" spans="1:11" ht="24.0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4" t="s">
        <v>100</v>
      </c>
      <c r="B42" s="34"/>
      <c r="C42" s="34"/>
      <c r="D42" s="34"/>
      <c r="E42" s="34"/>
      <c r="F42" s="35">
        <v>112007</v>
      </c>
      <c r="G42" s="35"/>
      <c r="H42" s="35">
        <v>112007</v>
      </c>
      <c r="I42" s="35"/>
      <c r="J42" s="35"/>
      <c r="K42" s="35"/>
    </row>
    <row r="43" spans="1:11" ht="13.50" thickBot="1" customHeight="1">
      <c r="A43" s="30" t="s">
        <v>101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102</v>
      </c>
    </row>
    <row r="44" spans="1:11" ht="24.00" thickBot="1" customHeight="1">
      <c r="A44" s="34" t="s">
        <v>103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0" t="s">
        <v>104</v>
      </c>
      <c r="B45" s="30"/>
      <c r="C45" s="30"/>
      <c r="D45" s="30"/>
      <c r="E45" s="30"/>
      <c r="F45" s="31">
        <v>142011</v>
      </c>
      <c r="G45" s="31"/>
      <c r="H45" s="31">
        <v>142012</v>
      </c>
      <c r="I45" s="31"/>
      <c r="J45" s="31"/>
      <c r="K45" s="31" t="s">
        <v>105</v>
      </c>
    </row>
    <row r="46" spans="1:11" ht="24.00" thickBot="1" customHeight="1">
      <c r="A46" s="34" t="s">
        <v>106</v>
      </c>
      <c r="B46" s="34"/>
      <c r="C46" s="34"/>
      <c r="D46" s="34"/>
      <c r="E46" s="34"/>
      <c r="F46" s="35"/>
      <c r="G46" s="35"/>
      <c r="H46" s="35"/>
      <c r="I46" s="35"/>
      <c r="J46" s="35"/>
      <c r="K46" s="35"/>
    </row>
    <row r="47" spans="1:11" ht="13.50" thickBot="1" customHeight="1">
      <c r="A47" s="30" t="s">
        <v>107</v>
      </c>
      <c r="B47" s="30"/>
      <c r="C47" s="30"/>
      <c r="D47" s="30"/>
      <c r="E47" s="30"/>
      <c r="F47" s="31">
        <v>1.18202e+006</v>
      </c>
      <c r="G47" s="31"/>
      <c r="H47" s="31">
        <v>1.18202e+006</v>
      </c>
      <c r="I47" s="31"/>
      <c r="J47" s="31"/>
      <c r="K47" s="31">
        <v>4</v>
      </c>
    </row>
    <row r="48" spans="1:11" ht="24.00" thickBot="1" customHeight="1">
      <c r="A48" s="34" t="s">
        <v>108</v>
      </c>
      <c r="B48" s="34"/>
      <c r="C48" s="34"/>
      <c r="D48" s="34"/>
      <c r="E48" s="34"/>
      <c r="F48" s="35"/>
      <c r="G48" s="35"/>
      <c r="H48" s="35"/>
      <c r="I48" s="35"/>
      <c r="J48" s="35"/>
      <c r="K48" s="35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162010</v>
      </c>
      <c r="G49" s="31"/>
      <c r="H49" s="31">
        <v>1.12201e+006</v>
      </c>
      <c r="I49" s="31"/>
      <c r="J49" s="31"/>
      <c r="K49" s="31" t="s">
        <v>110</v>
      </c>
    </row>
    <row r="50" spans="1:11" ht="13.50" thickBot="1" customHeight="1">
      <c r="A50" s="34" t="s">
        <v>111</v>
      </c>
      <c r="B50" s="34"/>
      <c r="C50" s="34"/>
      <c r="D50" s="34"/>
      <c r="E50" s="34"/>
      <c r="F50" s="35"/>
      <c r="G50" s="35"/>
      <c r="H50" s="35"/>
      <c r="I50" s="35"/>
      <c r="J50" s="35"/>
      <c r="K50" s="35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132006</v>
      </c>
      <c r="G51" s="31"/>
      <c r="H51" s="31">
        <v>132007</v>
      </c>
      <c r="I51" s="31"/>
      <c r="J51" s="31"/>
      <c r="K51" s="31" t="s">
        <v>113</v>
      </c>
    </row>
    <row r="52" spans="1:11" ht="13.5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4" t="s">
        <v>115</v>
      </c>
      <c r="B53" s="34"/>
      <c r="C53" s="34"/>
      <c r="D53" s="34"/>
      <c r="E53" s="34"/>
      <c r="F53" s="35">
        <v>112007</v>
      </c>
      <c r="G53" s="35"/>
      <c r="H53" s="35">
        <v>112007</v>
      </c>
      <c r="I53" s="35"/>
      <c r="J53" s="35"/>
      <c r="K53" s="35"/>
    </row>
    <row r="56" spans="1:1" ht="33.75" thickBot="1" customHeight="1">
      <c r="A56" s="1" t="s">
        <v>116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118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6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1"/>
    <mergeCell ref="H51:J51"/>
    <mergeCell ref="K51:K53"/>
    <mergeCell ref="A52:E52"/>
    <mergeCell ref="F52:G52"/>
    <mergeCell ref="H52:J52"/>
    <mergeCell ref="A53:E53"/>
    <mergeCell ref="F53:G53"/>
    <mergeCell ref="H53:J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