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<sst xmlns="http://schemas.openxmlformats.org/spreadsheetml/2006/main" count="67" uniqueCount="67">
  <si>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</si>
  <si>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ICE115</t>
  </si>
  <si>
    <t xml:space="preserve">m²</t>
  </si>
  <si>
    <t xml:space="preserve">Sistema de aquecimento e arrefecimento por piso radiante, com camada de argamassa, "SCHLÜTER-SYSTEMS".</t>
  </si>
  <si>
    <r>
      <rPr>
        <sz val="8.25"/>
        <color rgb="FF000000"/>
        <rFont val="Arial"/>
        <family val="2"/>
      </rPr>
      <t xml:space="preserve">Sistema de aquecimento por piso radiante Schlüter-BEKOTEC-THERM, de baixa altura e baixa temperatura de impulsão "SCHLÜTER-SYSTEMS", composto por fita perimetral de espuma de polietileno reticulada de células fechadas, de 8x100 mm, com filme de polietileno no pé, com adesivo para fixação ao paramento vertical, modelo Schlüter-BEKOTEC-BRSK 810, placa de nódulos, de poliestireno expandido (EPS), recoberta com tela de polietileno de cor laranja, 75,5x106 cm, modelo Schlüter-BEKOTEC-EN 1520 PF, tubo de polietileno resistente à temperatura (PE-RT), com barreira de oxigénio (EVOH), de 16 mm de diâmetro exterior e 2 mm de espessura, modelo Schlüter-BEKOTEC-THERM-BTHR 16 RT 70, pinças de plástico, modelo Schlüter-BEKOTEC-THERM-BTZRH 75/100, pinças de plástico, modelo Schlüter-BEKOTEC-THERM-BTZRH 17/100, argamassa autonivelante, "SCHLÜTER-SYSTEMS", CA - C20 - F4 segundo EN 13813, lâmina impermeabilizante, dessolidarizante e difusora de vapor de água de polietileno com estrutura quadriculada, de 3 mm de espessura, Schlüter-DITRA 30M, assente com cimento cola.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</si>
  <si>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</si>
  <si>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</si>
  <si>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</si>
  <si>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</si>
  <si>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</si>
  <si>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</si>
  <si>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mt38sch030b</t>
  </si>
  <si>
    <t xml:space="preserve">m</t>
  </si>
  <si>
    <t xml:space="preserve">Fita perimetral de espuma de polietileno reticulada de células fechadas, de 8x100 mm, com filme de polietileno no pé, com adesivo para fixação ao paramento vertical, modelo Schlüter-BEKOTEC-BRSK 810 "SCHLÜTER-SYSTEMS".</t>
  </si>
  <si>
    <t xml:space="preserve">mt17sch020d</t>
  </si>
  <si>
    <t xml:space="preserve">m²</t>
  </si>
  <si>
    <t xml:space="preserve">Placa de nódulos, de poliestireno expandido (EPS), recoberta com tela de polietileno de cor laranja, 75,5x106 cm, modelo Schlüter-BEKOTEC-EN 1520 PF "SCHLÜTER-SYSTEMS", para tubo de 16 mm de diâmetro, espaçamento do tubo múltiplo de 7,5 cm, união entre placas através de encaixe macho-fêmea, adequada para bases de pavimento de argamassa autonivelante.</t>
  </si>
  <si>
    <t xml:space="preserve">mt37sch010aa</t>
  </si>
  <si>
    <t xml:space="preserve">m</t>
  </si>
  <si>
    <t xml:space="preserve">Tubo de polietileno resistente à temperatura (PE-RT), com barreira de oxigénio (EVOH), de 16 mm de diâmetro exterior e 2 mm de espessura, modelo Schlüter-BEKOTEC-THERM-BTHR 16 RT 70 "SCHLÜTER-SYSTEMS", fornecido em rolos de 70 m de comprimento.</t>
  </si>
  <si>
    <t xml:space="preserve">mt38sch070a</t>
  </si>
  <si>
    <t xml:space="preserve">Ud</t>
  </si>
  <si>
    <t xml:space="preserve">Pinça de plástico, modelo Schlüter-BEKOTEC-THERM-BTZRH 75/100 "SCHLÜTER-SYSTEMS", indicada para a fixação do tubo de 16 mm de diâmetro exterior à placa de nódulos num ângulo de 45°.</t>
  </si>
  <si>
    <t xml:space="preserve">mt38sch075a</t>
  </si>
  <si>
    <t xml:space="preserve">Ud</t>
  </si>
  <si>
    <t xml:space="preserve">Pinça de plástico, modelo Schlüter-BEKOTEC-THERM-BTZRH 17/100 "SCHLÜTER-SYSTEMS", indicada para a fixação do tubo de 16 mm de diâmetro exterior à placa de nódulos em zonas difíceis.</t>
  </si>
  <si>
    <t xml:space="preserve">mt09mal020a</t>
  </si>
  <si>
    <t xml:space="preserve">m³</t>
  </si>
  <si>
    <t xml:space="preserve">Argamassa autonivelante, CA - C20 - F4 segundo EN 13813, à base de sulfato de cálcio, para espessuras de 2,5 a 7,0 cm, usada em nivelação de pavimentos.</t>
  </si>
  <si>
    <t xml:space="preserve">mt08aaa010a</t>
  </si>
  <si>
    <t xml:space="preserve">m³</t>
  </si>
  <si>
    <t xml:space="preserve">Água.</t>
  </si>
  <si>
    <t xml:space="preserve">mt15res300d</t>
  </si>
  <si>
    <t xml:space="preserve">m²</t>
  </si>
  <si>
    <t xml:space="preserve">Lâmina impermeabilizante, dessolidarizante e difusora de vapor de água de polietileno com estrutura quadriculada, de 3 mm de espessura, Schlüter-DITRA 30M "SCHLÜTER-SYSTEMS", revestida de geotêxtil não tecido numa das suas faces, fornecida em rolos de 30 m de comprimento.</t>
  </si>
  <si>
    <t xml:space="preserve">mt09mcr010</t>
  </si>
  <si>
    <t xml:space="preserve">kg</t>
  </si>
  <si>
    <t xml:space="preserve">Cimento cola de utilização exclusiva para interiores e apto para aquecimento por piso radiante.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</si>
  <si>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</si>
  <si>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</si>
  <si>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</si>
  <si>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</si>
  <si>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</si>
  <si>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</si>
  <si>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</si>
  <si>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</si>
  <si>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</si>
  <si>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</si>
  <si>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</si>
  <si>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</si>
  <si>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</si>
  <si>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</si>
  <si>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</si>
  <si>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</si>
  <si>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</si>
  <si>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525,77$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</si>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</sst>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40" customWidth="1"/>
    <col min="4" max="4" width="72.76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0.6</v>
      </c>
      <c r="G9" s="11"/>
      <c r="H9" s="13">
        <v>232.87</v>
      </c>
      <c r="I9" s="13">
        <f ca="1">ROUND(INDIRECT(ADDRESS(ROW()+(0), COLUMN()+(-3), 1))*INDIRECT(ADDRESS(ROW()+(0), COLUMN()+(-1), 1)), 2)</f>
        <v>139.72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3803.66</v>
      </c>
      <c r="I10" s="17">
        <f ca="1">ROUND(INDIRECT(ADDRESS(ROW()+(0), COLUMN()+(-3), 1))*INDIRECT(ADDRESS(ROW()+(0), COLUMN()+(-1), 1)), 2)</f>
        <v>3803.66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4.444</v>
      </c>
      <c r="G11" s="16"/>
      <c r="H11" s="17">
        <v>334.76</v>
      </c>
      <c r="I11" s="17">
        <f ca="1">ROUND(INDIRECT(ADDRESS(ROW()+(0), COLUMN()+(-3), 1))*INDIRECT(ADDRESS(ROW()+(0), COLUMN()+(-1), 1)), 2)</f>
        <v>1487.67</v>
      </c>
      <c r="J11" s="17"/>
    </row>
    <row r="12" spans="1:10" ht="34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0.01</v>
      </c>
      <c r="G12" s="16"/>
      <c r="H12" s="17">
        <v>54.75</v>
      </c>
      <c r="I12" s="17">
        <f ca="1">ROUND(INDIRECT(ADDRESS(ROW()+(0), COLUMN()+(-3), 1))*INDIRECT(ADDRESS(ROW()+(0), COLUMN()+(-1), 1)), 2)</f>
        <v>0.55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</v>
      </c>
      <c r="G13" s="16"/>
      <c r="H13" s="17">
        <v>28.7</v>
      </c>
      <c r="I13" s="17">
        <f ca="1">ROUND(INDIRECT(ADDRESS(ROW()+(0), COLUMN()+(-3), 1))*INDIRECT(ADDRESS(ROW()+(0), COLUMN()+(-1), 1)), 2)</f>
        <v>0.29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0.024</v>
      </c>
      <c r="G14" s="16"/>
      <c r="H14" s="17">
        <v>33568.8</v>
      </c>
      <c r="I14" s="17">
        <f ca="1">ROUND(INDIRECT(ADDRESS(ROW()+(0), COLUMN()+(-3), 1))*INDIRECT(ADDRESS(ROW()+(0), COLUMN()+(-1), 1)), 2)</f>
        <v>805.65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0.004</v>
      </c>
      <c r="G15" s="16"/>
      <c r="H15" s="17">
        <v>193.69</v>
      </c>
      <c r="I15" s="17">
        <f ca="1">ROUND(INDIRECT(ADDRESS(ROW()+(0), COLUMN()+(-3), 1))*INDIRECT(ADDRESS(ROW()+(0), COLUMN()+(-1), 1)), 2)</f>
        <v>0.77</v>
      </c>
      <c r="J15" s="17"/>
    </row>
    <row r="16" spans="1:10" ht="45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</v>
      </c>
      <c r="G16" s="16"/>
      <c r="H16" s="17">
        <v>3106.64</v>
      </c>
      <c r="I16" s="17">
        <f ca="1">ROUND(INDIRECT(ADDRESS(ROW()+(0), COLUMN()+(-3), 1))*INDIRECT(ADDRESS(ROW()+(0), COLUMN()+(-1), 1)), 2)</f>
        <v>3106.64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2</v>
      </c>
      <c r="G17" s="16"/>
      <c r="H17" s="17">
        <v>28.4</v>
      </c>
      <c r="I17" s="17">
        <f ca="1">ROUND(INDIRECT(ADDRESS(ROW()+(0), COLUMN()+(-3), 1))*INDIRECT(ADDRESS(ROW()+(0), COLUMN()+(-1), 1)), 2)</f>
        <v>56.8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0.05</v>
      </c>
      <c r="G18" s="16"/>
      <c r="H18" s="17">
        <v>1047.07</v>
      </c>
      <c r="I18" s="17">
        <f ca="1">ROUND(INDIRECT(ADDRESS(ROW()+(0), COLUMN()+(-3), 1))*INDIRECT(ADDRESS(ROW()+(0), COLUMN()+(-1), 1)), 2)</f>
        <v>52.35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0.768</v>
      </c>
      <c r="G19" s="16"/>
      <c r="H19" s="17">
        <v>639.39</v>
      </c>
      <c r="I19" s="17">
        <f ca="1">ROUND(INDIRECT(ADDRESS(ROW()+(0), COLUMN()+(-3), 1))*INDIRECT(ADDRESS(ROW()+(0), COLUMN()+(-1), 1)), 2)</f>
        <v>491.05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0.768</v>
      </c>
      <c r="G20" s="16"/>
      <c r="H20" s="17">
        <v>398.19</v>
      </c>
      <c r="I20" s="17">
        <f ca="1">ROUND(INDIRECT(ADDRESS(ROW()+(0), COLUMN()+(-3), 1))*INDIRECT(ADDRESS(ROW()+(0), COLUMN()+(-1), 1)), 2)</f>
        <v>305.81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0.057</v>
      </c>
      <c r="G21" s="16"/>
      <c r="H21" s="17">
        <v>622.24</v>
      </c>
      <c r="I21" s="17">
        <f ca="1">ROUND(INDIRECT(ADDRESS(ROW()+(0), COLUMN()+(-3), 1))*INDIRECT(ADDRESS(ROW()+(0), COLUMN()+(-1), 1)), 2)</f>
        <v>35.47</v>
      </c>
      <c r="J21" s="17"/>
    </row>
    <row r="22" spans="1:10" ht="13.50" thickBot="1" customHeight="1">
      <c r="A22" s="14" t="s">
        <v>50</v>
      </c>
      <c r="B22" s="14"/>
      <c r="C22" s="18" t="s">
        <v>51</v>
      </c>
      <c r="D22" s="19" t="s">
        <v>52</v>
      </c>
      <c r="E22" s="19"/>
      <c r="F22" s="20">
        <v>0.057</v>
      </c>
      <c r="G22" s="20"/>
      <c r="H22" s="21">
        <v>398.94</v>
      </c>
      <c r="I22" s="21">
        <f ca="1">ROUND(INDIRECT(ADDRESS(ROW()+(0), COLUMN()+(-3), 1))*INDIRECT(ADDRESS(ROW()+(0), COLUMN()+(-1), 1)), 2)</f>
        <v>22.74</v>
      </c>
      <c r="J22" s="21"/>
    </row>
    <row r="23" spans="1:10" ht="13.50" thickBot="1" customHeight="1">
      <c r="A23" s="19"/>
      <c r="B23" s="19"/>
      <c r="C23" s="22" t="s">
        <v>53</v>
      </c>
      <c r="D23" s="5" t="s">
        <v>54</v>
      </c>
      <c r="E23" s="5"/>
      <c r="F23" s="23">
        <v>2</v>
      </c>
      <c r="G23" s="23"/>
      <c r="H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10309.2</v>
      </c>
      <c r="I23" s="24">
        <f ca="1">ROUND(INDIRECT(ADDRESS(ROW()+(0), COLUMN()+(-3), 1))*INDIRECT(ADDRESS(ROW()+(0), COLUMN()+(-1), 1))/100, 2)</f>
        <v>206.18</v>
      </c>
      <c r="J23" s="24"/>
    </row>
    <row r="24" spans="1:10" ht="13.50" thickBot="1" customHeight="1">
      <c r="A24" s="25" t="s">
        <v>55</v>
      </c>
      <c r="B24" s="25"/>
      <c r="C24" s="26"/>
      <c r="D24" s="26"/>
      <c r="E24" s="26"/>
      <c r="F24" s="27"/>
      <c r="G24" s="27"/>
      <c r="H24" s="25" t="s">
        <v>56</v>
      </c>
      <c r="I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10515.4</v>
      </c>
      <c r="J24" s="28"/>
    </row>
    <row r="27" spans="1:10" ht="13.50" thickBot="1" customHeight="1">
      <c r="A27" s="29" t="s">
        <v>57</v>
      </c>
      <c r="B27" s="29"/>
      <c r="C27" s="29"/>
      <c r="D27" s="29"/>
      <c r="E27" s="29" t="s">
        <v>58</v>
      </c>
      <c r="F27" s="29"/>
      <c r="G27" s="29" t="s">
        <v>59</v>
      </c>
      <c r="H27" s="29"/>
      <c r="I27" s="29"/>
      <c r="J27" s="29" t="s">
        <v>60</v>
      </c>
    </row>
    <row r="28" spans="1:10" ht="13.50" thickBot="1" customHeight="1">
      <c r="A28" s="30" t="s">
        <v>61</v>
      </c>
      <c r="B28" s="30"/>
      <c r="C28" s="30"/>
      <c r="D28" s="30"/>
      <c r="E28" s="31">
        <v>182003</v>
      </c>
      <c r="F28" s="31"/>
      <c r="G28" s="31">
        <v>182004</v>
      </c>
      <c r="H28" s="31"/>
      <c r="I28" s="31"/>
      <c r="J28" s="31" t="s">
        <v>62</v>
      </c>
    </row>
    <row r="29" spans="1:10" ht="13.50" thickBot="1" customHeight="1">
      <c r="A29" s="32" t="s">
        <v>63</v>
      </c>
      <c r="B29" s="32"/>
      <c r="C29" s="32"/>
      <c r="D29" s="32"/>
      <c r="E29" s="33"/>
      <c r="F29" s="33"/>
      <c r="G29" s="33"/>
      <c r="H29" s="33"/>
      <c r="I29" s="33"/>
      <c r="J29" s="33"/>
    </row>
    <row r="32" spans="1:1" ht="33.75" thickBot="1" customHeight="1">
      <c r="A32" s="1" t="s">
        <v>64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65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66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8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E24"/>
    <mergeCell ref="F24:G24"/>
    <mergeCell ref="I24:J24"/>
    <mergeCell ref="A27:D27"/>
    <mergeCell ref="E27:F27"/>
    <mergeCell ref="G27:I27"/>
    <mergeCell ref="A28:D28"/>
    <mergeCell ref="E28:F29"/>
    <mergeCell ref="G28:I29"/>
    <mergeCell ref="J28:J29"/>
    <mergeCell ref="A29:D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