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<sst xmlns="http://schemas.openxmlformats.org/spreadsheetml/2006/main" count="26" uniqueCount="26">
  <si>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</si>
  <si>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IUE040</t>
  </si>
  <si>
    <t xml:space="preserve">Ud</t>
  </si>
  <si>
    <t xml:space="preserve">Filtro biológico aeróbio de polietileno de alta densidade (PEAD/HDPE).</t>
  </si>
  <si>
    <r>
      <rPr>
        <b/>
        <sz val="7.80"/>
        <color rgb="FF000000"/>
        <rFont val="Arial"/>
        <family val="2"/>
      </rPr>
      <t xml:space="preserve">Filtro biológico aeróbio, de polietileno de alta densidade (PEAD/HDPE), de 1000 litros, de 1160 mm de diâmetro e 1300 mm de altura, capacidade para 8 utilizadores (população equivalente)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</si>
  <si>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</si>
  <si>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</si>
  <si>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</si>
  <si>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</si>
  <si>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</si>
  <si>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</si>
  <si>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mt46fbp100a</t>
  </si>
  <si>
    <t xml:space="preserve">Ud</t>
  </si>
  <si>
    <t xml:space="preserve">Filtro biológico aeróbio, de polietileno de alta densidade (PEAD/HDPE), de 1000 litros, de 1160 mm de diâmetro e 1300 mm de altura, capacidade para 8 utilizadores (população equivalente), com boca de entrada e boca de saída de 110 mm de diâmetro, para tratamento secundário de águas residuais.</t>
  </si>
  <si>
    <t xml:space="preserve">mo007</t>
  </si>
  <si>
    <t xml:space="preserve">h</t>
  </si>
  <si>
    <t xml:space="preserve">Oficial de 1ª canalizador.</t>
  </si>
  <si>
    <t xml:space="preserve">mo099</t>
  </si>
  <si>
    <t xml:space="preserve">h</t>
  </si>
  <si>
    <t xml:space="preserve">Ajudante de canalizador.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</si>
  <si>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</si>
  <si>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</si>
  <si>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</si>
  <si>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</si>
  <si>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28.338,71$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</si>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</sst>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24" customWidth="1"/>
    <col min="2" max="2" width="2.77" customWidth="1"/>
    <col min="3" max="3" width="1.02" customWidth="1"/>
    <col min="4" max="4" width="12.97" customWidth="1"/>
    <col min="5" max="5" width="59.31" customWidth="1"/>
    <col min="6" max="6" width="6.41" customWidth="1"/>
    <col min="7" max="7" width="2.48" customWidth="1"/>
    <col min="8" max="8" width="7.29" customWidth="1"/>
    <col min="9" max="9" width="3.35" customWidth="1"/>
    <col min="10" max="10" width="3.93" customWidth="1"/>
    <col min="11" max="11" width="7.2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40.8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6">
        <v>244465.480000</v>
      </c>
      <c r="H8" s="16"/>
      <c r="I8" s="16"/>
      <c r="J8" s="16">
        <f ca="1">ROUND(INDIRECT(ADDRESS(ROW()+(0), COLUMN()+(-4), 1))*INDIRECT(ADDRESS(ROW()+(0), COLUMN()+(-3), 1)), 2)</f>
        <v>244465.480000</v>
      </c>
      <c r="K8" s="16"/>
    </row>
    <row r="9" spans="1:11" ht="12.0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1.229000</v>
      </c>
      <c r="G9" s="20">
        <v>373.790000</v>
      </c>
      <c r="H9" s="20"/>
      <c r="I9" s="20"/>
      <c r="J9" s="20">
        <f ca="1">ROUND(INDIRECT(ADDRESS(ROW()+(0), COLUMN()+(-4), 1))*INDIRECT(ADDRESS(ROW()+(0), COLUMN()+(-3), 1)), 2)</f>
        <v>459.390000</v>
      </c>
      <c r="K9" s="20"/>
    </row>
    <row r="10" spans="1:11" ht="12.00" thickBot="1" customHeight="1">
      <c r="A10" s="17" t="s">
        <v>17</v>
      </c>
      <c r="B10" s="21" t="s">
        <v>18</v>
      </c>
      <c r="C10" s="21"/>
      <c r="D10" s="22" t="s">
        <v>19</v>
      </c>
      <c r="E10" s="22"/>
      <c r="F10" s="23">
        <v>1.229000</v>
      </c>
      <c r="G10" s="24">
        <v>237.410000</v>
      </c>
      <c r="H10" s="24"/>
      <c r="I10" s="24"/>
      <c r="J10" s="24">
        <f ca="1">ROUND(INDIRECT(ADDRESS(ROW()+(0), COLUMN()+(-4), 1))*INDIRECT(ADDRESS(ROW()+(0), COLUMN()+(-3), 1)), 2)</f>
        <v>291.780000</v>
      </c>
      <c r="K10" s="24"/>
    </row>
    <row r="11" spans="1:11" ht="12.00" thickBot="1" customHeight="1">
      <c r="A11" s="17"/>
      <c r="B11" s="12" t="s">
        <v>20</v>
      </c>
      <c r="C11" s="12"/>
      <c r="D11" s="10" t="s">
        <v>21</v>
      </c>
      <c r="E11" s="10"/>
      <c r="F11" s="14">
        <v>2.000000</v>
      </c>
      <c r="G11" s="16">
        <f ca="1">ROUND(SUM(INDIRECT(ADDRESS(ROW()+(-1), COLUMN()+(3), 1)),INDIRECT(ADDRESS(ROW()+(-2), COLUMN()+(3), 1)),INDIRECT(ADDRESS(ROW()+(-3), COLUMN()+(3), 1))), 2)</f>
        <v>245216.650000</v>
      </c>
      <c r="H11" s="16"/>
      <c r="I11" s="16"/>
      <c r="J11" s="16">
        <f ca="1">ROUND(INDIRECT(ADDRESS(ROW()+(0), COLUMN()+(-4), 1))*INDIRECT(ADDRESS(ROW()+(0), COLUMN()+(-3), 1))/100, 2)</f>
        <v>4904.330000</v>
      </c>
      <c r="K11" s="16"/>
    </row>
    <row r="12" spans="1:11" ht="12.00" thickBot="1" customHeight="1">
      <c r="A12" s="22"/>
      <c r="B12" s="21" t="s">
        <v>22</v>
      </c>
      <c r="C12" s="21"/>
      <c r="D12" s="22" t="s">
        <v>23</v>
      </c>
      <c r="E12" s="22"/>
      <c r="F12" s="23">
        <v>3.000000</v>
      </c>
      <c r="G12" s="24">
        <f ca="1">ROUND(SUM(INDIRECT(ADDRESS(ROW()+(-1), COLUMN()+(3), 1)),INDIRECT(ADDRESS(ROW()+(-2), COLUMN()+(3), 1)),INDIRECT(ADDRESS(ROW()+(-3), COLUMN()+(3), 1)),INDIRECT(ADDRESS(ROW()+(-4), COLUMN()+(3), 1))), 2)</f>
        <v>250120.980000</v>
      </c>
      <c r="H12" s="24"/>
      <c r="I12" s="24"/>
      <c r="J12" s="24">
        <f ca="1">ROUND(INDIRECT(ADDRESS(ROW()+(0), COLUMN()+(-4), 1))*INDIRECT(ADDRESS(ROW()+(0), COLUMN()+(-3), 1))/100, 2)</f>
        <v>7503.630000</v>
      </c>
      <c r="K12" s="24"/>
    </row>
    <row r="13" spans="1:11" ht="12.00" thickBot="1" customHeight="1">
      <c r="A13" s="6" t="s">
        <v>24</v>
      </c>
      <c r="B13" s="7"/>
      <c r="C13" s="7"/>
      <c r="D13" s="7"/>
      <c r="E13" s="7"/>
      <c r="F13" s="25"/>
      <c r="G13" s="6" t="s">
        <v>25</v>
      </c>
      <c r="H13" s="6"/>
      <c r="I13" s="6"/>
      <c r="J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257624.610000</v>
      </c>
      <c r="K13" s="26"/>
    </row>
  </sheetData>
  <mergeCells count="33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A13:E13"/>
    <mergeCell ref="G13:I13"/>
    <mergeCell ref="J13:K13"/>
  </mergeCells>
  <pageMargins left="0.620079" right="0.472441" top="0.472441" bottom="0.472441" header="0.0" footer="0.0"/>
  <pageSetup paperSize="9" orientation="portrait"/>
  <rowBreaks count="0" manualBreakCount="0">
    </rowBreaks>
</worksheet>
</file>