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<sst xmlns="http://schemas.openxmlformats.org/spreadsheetml/2006/main" count="36" uniqueCount="36">
  <si>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</si>
  <si>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IUS012</t>
  </si>
  <si>
    <t xml:space="preserve">m</t>
  </si>
  <si>
    <t xml:space="preserve">Colector enterrado de polipropileno.</t>
  </si>
  <si>
    <r>
      <rPr>
        <sz val="8.25"/>
        <color rgb="FF000000"/>
        <rFont val="Arial"/>
        <family val="2"/>
      </rPr>
      <t xml:space="preserve">Colector enterrado em terreno não agressivo, formado por tubo de polipropileno, série SN-10, rigidez anelar nominal 10 kN/m², de 110 mm de diâmetro exterior. O preço inclui os equipamentos e a maquinaria necessários para o deslocamento e a colocação em obra dos elementos, mas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</si>
  <si>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</si>
  <si>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</si>
  <si>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</si>
  <si>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</si>
  <si>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</si>
  <si>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</si>
  <si>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mt11tpg010a</t>
  </si>
  <si>
    <t xml:space="preserve">m</t>
  </si>
  <si>
    <t xml:space="preserve">Tubo de polipropileno para saneamento, série SN-10, rigidez anelar nominal 10 kN/m², de parede tricamada, cor telha, de 110 mm de diâmetro exterior e 3,9 mm de espessura, fabricado segundo a norma CEN TC 155 WG13, inclusive juntas de borracha.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</si>
  <si>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</si>
  <si>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</si>
  <si>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</si>
  <si>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mt01ara010a</t>
  </si>
  <si>
    <t xml:space="preserve">m³</t>
  </si>
  <si>
    <t xml:space="preserve">Areia com granulometria de 0 a 5 mm de diâmetro, limpa.</t>
  </si>
  <si>
    <t xml:space="preserve">mq01ret020b</t>
  </si>
  <si>
    <t xml:space="preserve">h</t>
  </si>
  <si>
    <t xml:space="preserve">Retroescavadora sobre pneus, de 70 kW.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</si>
  <si>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</si>
  <si>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</si>
  <si>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</si>
  <si>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</si>
  <si>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</si>
  <si>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</si>
  <si>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</si>
  <si>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</si>
  <si>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</si>
  <si>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</si>
  <si>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</si>
  <si>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187,35$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</si>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</sst>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3634.75</v>
      </c>
      <c r="G9" s="13">
        <f ca="1">ROUND(INDIRECT(ADDRESS(ROW()+(0), COLUMN()+(-2), 1))*INDIRECT(ADDRESS(ROW()+(0), COLUMN()+(-1), 1)), 2)</f>
        <v>3816.49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0.002</v>
      </c>
      <c r="F10" s="17">
        <v>3432.72</v>
      </c>
      <c r="G10" s="17">
        <f ca="1">ROUND(INDIRECT(ADDRESS(ROW()+(0), COLUMN()+(-2), 1))*INDIRECT(ADDRESS(ROW()+(0), COLUMN()+(-1), 1)), 2)</f>
        <v>6.87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0.251</v>
      </c>
      <c r="F11" s="17">
        <v>1664.09</v>
      </c>
      <c r="G11" s="17">
        <f ca="1">ROUND(INDIRECT(ADDRESS(ROW()+(0), COLUMN()+(-2), 1))*INDIRECT(ADDRESS(ROW()+(0), COLUMN()+(-1), 1)), 2)</f>
        <v>417.69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0.029</v>
      </c>
      <c r="F12" s="17">
        <v>3941.39</v>
      </c>
      <c r="G12" s="17">
        <f ca="1">ROUND(INDIRECT(ADDRESS(ROW()+(0), COLUMN()+(-2), 1))*INDIRECT(ADDRESS(ROW()+(0), COLUMN()+(-1), 1)), 2)</f>
        <v>114.3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0.207</v>
      </c>
      <c r="F13" s="17">
        <v>377.74</v>
      </c>
      <c r="G13" s="17">
        <f ca="1">ROUND(INDIRECT(ADDRESS(ROW()+(0), COLUMN()+(-2), 1))*INDIRECT(ADDRESS(ROW()+(0), COLUMN()+(-1), 1)), 2)</f>
        <v>78.19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0.193</v>
      </c>
      <c r="F14" s="17">
        <v>627.12</v>
      </c>
      <c r="G14" s="17">
        <f ca="1">ROUND(INDIRECT(ADDRESS(ROW()+(0), COLUMN()+(-2), 1))*INDIRECT(ADDRESS(ROW()+(0), COLUMN()+(-1), 1)), 2)</f>
        <v>121.03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0.093</v>
      </c>
      <c r="F15" s="21">
        <v>402.07</v>
      </c>
      <c r="G15" s="21">
        <f ca="1">ROUND(INDIRECT(ADDRESS(ROW()+(0), COLUMN()+(-2), 1))*INDIRECT(ADDRESS(ROW()+(0), COLUMN()+(-1), 1)), 2)</f>
        <v>37.39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4591.96</v>
      </c>
      <c r="G16" s="24">
        <f ca="1">ROUND(INDIRECT(ADDRESS(ROW()+(0), COLUMN()+(-2), 1))*INDIRECT(ADDRESS(ROW()+(0), COLUMN()+(-1), 1))/100, 2)</f>
        <v>91.84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4683.8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