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<sst xmlns="http://schemas.openxmlformats.org/spreadsheetml/2006/main" count="52" uniqueCount="52">
  <si>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</si>
  <si>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IUS052</t>
  </si>
  <si>
    <t xml:space="preserve">Ud</t>
  </si>
  <si>
    <t xml:space="preserve">Câmara de inspecção de betão simples "in situ".</t>
  </si>
  <si>
    <r>
      <rPr>
        <sz val="8.25"/>
        <color rgb="FF000000"/>
        <rFont val="Arial"/>
        <family val="2"/>
      </rPr>
      <t xml:space="preserve">Câmara de inspecção de betão simples "in situ", de 1,00 m de diâmetro interior e 1,6 m de altura útil interior, sobre base de 25 cm de espessura de betão armado C35/45 (XC4(P) + XA2(P); D25; S2; Cl 0,2) ligeiramente armada com malha electrossoldada, com fecho de tampa circular com bloqueio e aro de ferro fundido classe D-400 segundo NP EN 124, instalada em faixas de rodagem, incluindo vias pedonais, ou zonas de estacionamento para todo o tipo de veículos.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</si>
  <si>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</si>
  <si>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</si>
  <si>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</si>
  <si>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</si>
  <si>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</si>
  <si>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</si>
  <si>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mt10haf020jElla</t>
  </si>
  <si>
    <t xml:space="preserve">m³</t>
  </si>
  <si>
    <t xml:space="preserve">Betão C35/45 (XC4(P) + XA2(P); D25; S2; Cl 0,2), fabricado em central, segundo NP EN 206.</t>
  </si>
  <si>
    <t xml:space="preserve">mt07ame020llc</t>
  </si>
  <si>
    <t xml:space="preserve">m²</t>
  </si>
  <si>
    <t xml:space="preserve">Malha electrossoldada AR82 100x300 mm, com arames longitudinais de 8,2 mm de diâmetro e arames transversais de 6,5 mm de diâmetro, aço A500 EL.</t>
  </si>
  <si>
    <t xml:space="preserve">mt10hmf020Ha</t>
  </si>
  <si>
    <t xml:space="preserve">m³</t>
  </si>
  <si>
    <t xml:space="preserve">Betão simples C30/37 (X0(P); D25; S2; Cl 0,4), fabricado em central, segundo NP EN 206.</t>
  </si>
  <si>
    <t xml:space="preserve">mt08epr010b</t>
  </si>
  <si>
    <t xml:space="preserve">m</t>
  </si>
  <si>
    <t xml:space="preserve">Cofragem para formação de corpo de câmara de secção circular, D=100, de chapa metálica reutilizável, inclusive acessórios de montagem.</t>
  </si>
  <si>
    <t xml:space="preserve">mt08epr020b</t>
  </si>
  <si>
    <t xml:space="preserve">Ud</t>
  </si>
  <si>
    <t xml:space="preserve">Cofragem para formação de cone assimétrico de câmara de secção circular, (100/60-40), de chapa metálica reutilizável, inclusive acessórios de montagem.</t>
  </si>
  <si>
    <t xml:space="preserve">mt46phm050</t>
  </si>
  <si>
    <t xml:space="preserve">Ud</t>
  </si>
  <si>
    <t xml:space="preserve">Degrau de polipropileno enformado em U, para câmara, de 330x160 mm, secção transversal de D=25 mm, segundo EN 1917.</t>
  </si>
  <si>
    <t xml:space="preserve">mt46tpr010q</t>
  </si>
  <si>
    <t xml:space="preserve">Ud</t>
  </si>
  <si>
    <t xml:space="preserve">Tampa circular com bloqueio através de trincos e aro de ferro fundido dúctil de 850 mm de diâmetro exterior e 100 mm de altura, passagem livre de 600 mm, para câmara, classe D-400 segundo NP EN 124. Tampa revestida com tinta betuminosa e aro provido de junta de insonorização de polietileno e dispositivo anti-roubo.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</si>
  <si>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</si>
  <si>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</si>
  <si>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</si>
  <si>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</si>
  <si>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</si>
  <si>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</si>
  <si>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</si>
  <si>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</si>
  <si>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2.765,38$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</si>
  <si>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</si>
  <si>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</si>
  <si>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</si>
  <si>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</si>
  <si>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</si>
  <si>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1917:2002</t>
  </si>
  <si>
    <t xml:space="preserve">Câmaras  de  visita  e  câmaras  de  ramal  de  betão não  armado,  betão  com  fibras  de  aço  e  betão ar mado.</t>
  </si>
  <si>
    <t xml:space="preserve">EN  1917:2002/AC:2008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</si>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</sst>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68" customWidth="1"/>
    <col min="4" max="4" width="3.57" customWidth="1"/>
    <col min="5" max="5" width="72.4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0.675</v>
      </c>
      <c r="H9" s="11"/>
      <c r="I9" s="13">
        <v>16611.1</v>
      </c>
      <c r="J9" s="13">
        <f ca="1">ROUND(INDIRECT(ADDRESS(ROW()+(0), COLUMN()+(-3), 1))*INDIRECT(ADDRESS(ROW()+(0), COLUMN()+(-1), 1)), 2)</f>
        <v>11212.5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2.25</v>
      </c>
      <c r="H10" s="16"/>
      <c r="I10" s="17">
        <v>1211.86</v>
      </c>
      <c r="J10" s="17">
        <f ca="1">ROUND(INDIRECT(ADDRESS(ROW()+(0), COLUMN()+(-3), 1))*INDIRECT(ADDRESS(ROW()+(0), COLUMN()+(-1), 1)), 2)</f>
        <v>2726.69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1.405</v>
      </c>
      <c r="H11" s="16"/>
      <c r="I11" s="17">
        <v>14344.3</v>
      </c>
      <c r="J11" s="17">
        <f ca="1">ROUND(INDIRECT(ADDRESS(ROW()+(0), COLUMN()+(-3), 1))*INDIRECT(ADDRESS(ROW()+(0), COLUMN()+(-1), 1)), 2)</f>
        <v>20153.8</v>
      </c>
      <c r="K11" s="17"/>
    </row>
    <row r="12" spans="1:11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0.055</v>
      </c>
      <c r="H12" s="16"/>
      <c r="I12" s="17">
        <v>65586.4</v>
      </c>
      <c r="J12" s="17">
        <f ca="1">ROUND(INDIRECT(ADDRESS(ROW()+(0), COLUMN()+(-3), 1))*INDIRECT(ADDRESS(ROW()+(0), COLUMN()+(-1), 1)), 2)</f>
        <v>3607.25</v>
      </c>
      <c r="K12" s="17"/>
    </row>
    <row r="13" spans="1:11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0.05</v>
      </c>
      <c r="H13" s="16"/>
      <c r="I13" s="17">
        <v>40742.9</v>
      </c>
      <c r="J13" s="17">
        <f ca="1">ROUND(INDIRECT(ADDRESS(ROW()+(0), COLUMN()+(-3), 1))*INDIRECT(ADDRESS(ROW()+(0), COLUMN()+(-1), 1)), 2)</f>
        <v>2037.14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4</v>
      </c>
      <c r="H14" s="16"/>
      <c r="I14" s="17">
        <v>755.61</v>
      </c>
      <c r="J14" s="17">
        <f ca="1">ROUND(INDIRECT(ADDRESS(ROW()+(0), COLUMN()+(-3), 1))*INDIRECT(ADDRESS(ROW()+(0), COLUMN()+(-1), 1)), 2)</f>
        <v>3022.44</v>
      </c>
      <c r="K14" s="17"/>
    </row>
    <row r="15" spans="1:11" ht="45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</v>
      </c>
      <c r="H15" s="16"/>
      <c r="I15" s="17">
        <v>18687</v>
      </c>
      <c r="J15" s="17">
        <f ca="1">ROUND(INDIRECT(ADDRESS(ROW()+(0), COLUMN()+(-3), 1))*INDIRECT(ADDRESS(ROW()+(0), COLUMN()+(-1), 1)), 2)</f>
        <v>18687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7.646</v>
      </c>
      <c r="H16" s="16"/>
      <c r="I16" s="17">
        <v>627.12</v>
      </c>
      <c r="J16" s="17">
        <f ca="1">ROUND(INDIRECT(ADDRESS(ROW()+(0), COLUMN()+(-3), 1))*INDIRECT(ADDRESS(ROW()+(0), COLUMN()+(-1), 1)), 2)</f>
        <v>4794.96</v>
      </c>
      <c r="K16" s="17"/>
    </row>
    <row r="17" spans="1:11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19"/>
      <c r="G17" s="20">
        <v>3.823</v>
      </c>
      <c r="H17" s="20"/>
      <c r="I17" s="21">
        <v>402.07</v>
      </c>
      <c r="J17" s="21">
        <f ca="1">ROUND(INDIRECT(ADDRESS(ROW()+(0), COLUMN()+(-3), 1))*INDIRECT(ADDRESS(ROW()+(0), COLUMN()+(-1), 1)), 2)</f>
        <v>1537.11</v>
      </c>
      <c r="K17" s="21"/>
    </row>
    <row r="18" spans="1:11" ht="13.50" thickBot="1" customHeight="1">
      <c r="A18" s="19"/>
      <c r="B18" s="19"/>
      <c r="C18" s="19"/>
      <c r="D18" s="22" t="s">
        <v>38</v>
      </c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67778.9</v>
      </c>
      <c r="J18" s="24">
        <f ca="1">ROUND(INDIRECT(ADDRESS(ROW()+(0), COLUMN()+(-3), 1))*INDIRECT(ADDRESS(ROW()+(0), COLUMN()+(-1), 1))/100, 2)</f>
        <v>1355.58</v>
      </c>
      <c r="K18" s="24"/>
    </row>
    <row r="19" spans="1:11" ht="13.50" thickBot="1" customHeight="1">
      <c r="A19" s="25" t="s">
        <v>40</v>
      </c>
      <c r="B19" s="25"/>
      <c r="C19" s="25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69134.5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182003</v>
      </c>
      <c r="G23" s="31"/>
      <c r="H23" s="31">
        <v>2.3112e+007</v>
      </c>
      <c r="I23" s="31"/>
      <c r="J23" s="31"/>
      <c r="K23" s="31">
        <v>4</v>
      </c>
    </row>
    <row r="24" spans="1:11" ht="24.00" thickBot="1" customHeight="1">
      <c r="A24" s="32" t="s">
        <v>47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5" spans="1:11" ht="13.50" thickBot="1" customHeight="1">
      <c r="A25" s="34" t="s">
        <v>48</v>
      </c>
      <c r="B25" s="34"/>
      <c r="C25" s="34"/>
      <c r="D25" s="34"/>
      <c r="E25" s="34"/>
      <c r="F25" s="35">
        <v>112009</v>
      </c>
      <c r="G25" s="35"/>
      <c r="H25" s="35">
        <v>112009</v>
      </c>
      <c r="I25" s="35"/>
      <c r="J25" s="35"/>
      <c r="K25" s="35"/>
    </row>
    <row r="28" spans="1:1" ht="33.75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51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66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3"/>
    <mergeCell ref="H23:J23"/>
    <mergeCell ref="K23:K25"/>
    <mergeCell ref="A24:E24"/>
    <mergeCell ref="F24:G24"/>
    <mergeCell ref="H24:J24"/>
    <mergeCell ref="A25:E25"/>
    <mergeCell ref="F25:G25"/>
    <mergeCell ref="H25:J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