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<sst xmlns="http://schemas.openxmlformats.org/spreadsheetml/2006/main" count="30" uniqueCount="30">
  <si>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</si>
  <si>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MLB030</t>
  </si>
  <si>
    <t xml:space="preserve">m</t>
  </si>
  <si>
    <t xml:space="preserve">Lancil de madeira.</t>
  </si>
  <si>
    <r>
      <rPr>
        <sz val="8.25"/>
        <color rgb="FF000000"/>
        <rFont val="Arial"/>
        <family val="2"/>
      </rPr>
      <t xml:space="preserve">Lancil de madeira de pinheiro-bravo (Pinus pinaster), de 18x6 cm de secção, cor castanho, tratada em autoclave através do método Bethell, com classe de risco 4 segundo NP EN 335, fixado horizontalmente sobre base de betão simples C20/25 (X0(P); D25; S2; Cl 1,0) de 20 cm de espessura e 10 cm de largura de cada lado do lancil, betonagem desde camião, espalhamento e vibração, com acabamento com pré-execução de mestras e nivelado, segundo pendentes do projecto e colocado sobre solo de fundação com índice CBR &gt; 5 (California Bearing Ratio), não incluído neste preço.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</si>
  <si>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</si>
  <si>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</si>
  <si>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</si>
  <si>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</si>
  <si>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</si>
  <si>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</si>
  <si>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mt10hmf020Da</t>
  </si>
  <si>
    <t xml:space="preserve">m³</t>
  </si>
  <si>
    <t xml:space="preserve">Betão simples C20/25 (X0(P); D25; S2; Cl 1,0), fabricado em central, segundo NP EN 206.</t>
  </si>
  <si>
    <t xml:space="preserve">mt18jbf010a</t>
  </si>
  <si>
    <t xml:space="preserve">m</t>
  </si>
  <si>
    <t xml:space="preserve">Lancil de madeira de pinheiro-bravo (Pinus pinaster), acabamento escovado, de 18x6 cm de secção e 122 cm de comprimento, cor castanho, com arestas arredondadas na face superior, tratada em autoclave através do método Bethell, com classe de risco 4 segundo NP EN 335.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</si>
  <si>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</si>
  <si>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</si>
  <si>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</si>
  <si>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</si>
  <si>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</si>
  <si>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</si>
  <si>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</si>
  <si>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</si>
  <si>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</si>
  <si>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</si>
  <si>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</si>
  <si>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289,89$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</si>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</sst>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06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0.062</v>
      </c>
      <c r="F9" s="13">
        <v>12437</v>
      </c>
      <c r="G9" s="13">
        <f ca="1">ROUND(INDIRECT(ADDRESS(ROW()+(0), COLUMN()+(-2), 1))*INDIRECT(ADDRESS(ROW()+(0), COLUMN()+(-1), 1)), 2)</f>
        <v>771.09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1.2</v>
      </c>
      <c r="F10" s="17">
        <v>1558.55</v>
      </c>
      <c r="G10" s="17">
        <f ca="1">ROUND(INDIRECT(ADDRESS(ROW()+(0), COLUMN()+(-2), 1))*INDIRECT(ADDRESS(ROW()+(0), COLUMN()+(-1), 1)), 2)</f>
        <v>1870.26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193</v>
      </c>
      <c r="G11" s="17">
        <f ca="1">ROUND(INDIRECT(ADDRESS(ROW()+(0), COLUMN()+(-2), 1))*INDIRECT(ADDRESS(ROW()+(0), COLUMN()+(-1), 1)), 2)</f>
        <v>193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</v>
      </c>
      <c r="F12" s="17">
        <v>622.24</v>
      </c>
      <c r="G12" s="17">
        <f ca="1">ROUND(INDIRECT(ADDRESS(ROW()+(0), COLUMN()+(-2), 1))*INDIRECT(ADDRESS(ROW()+(0), COLUMN()+(-1), 1)), 2)</f>
        <v>186.67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0.343</v>
      </c>
      <c r="F13" s="21">
        <v>398.94</v>
      </c>
      <c r="G13" s="21">
        <f ca="1">ROUND(INDIRECT(ADDRESS(ROW()+(0), COLUMN()+(-2), 1))*INDIRECT(ADDRESS(ROW()+(0), COLUMN()+(-1), 1)), 2)</f>
        <v>136.84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3157.86</v>
      </c>
      <c r="G14" s="24">
        <f ca="1">ROUND(INDIRECT(ADDRESS(ROW()+(0), COLUMN()+(-2), 1))*INDIRECT(ADDRESS(ROW()+(0), COLUMN()+(-1), 1))/100, 2)</f>
        <v>63.16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3221.02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