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<sst xmlns="http://schemas.openxmlformats.org/spreadsheetml/2006/main" count="69" uniqueCount="69">
  <si>
    <t xml:space="preserve"/>
  </si>
  <si>
    <t xml:space="preserve">RRY023</t>
  </si>
  <si>
    <t xml:space="preserve">m²</t>
  </si>
  <si>
    <t xml:space="preserve">Revestimento interior autoportante de placas de gesso laminado, de altas prestações acústicas. Sistema "KNAUF".</t>
  </si>
  <si>
    <r>
      <rPr>
        <sz val="8.25"/>
        <color rgb="FF000000"/>
        <rFont val="Arial"/>
        <family val="2"/>
      </rPr>
      <t xml:space="preserve">Revestimento interior autoportante livre, com resistência ao fogo EI 30, sistema W626.es Silentboard "KNAUF", de 75 mm de espessura, com nível de qualidade do acabamento Q1, formado por placa de gesso laminado tipo Silentboard (DFR) BV de 12,5 mm de espessura, formando sandwich com uma placa tipo Silentboard (DFR) BV de 12,5 mm de espessura, aparafusadas directamente a uma estrutura autoportante de aço galvanizado formada por canais horizontais, solidamente fixados ao piso a ao tecto e montantes verticais de 50 mm e 0,6 mm de espessura com uma modulação de 417 mm e com disposição normal "N", montados sobre calhas junto à fachada vertical. Inclusive banda dessolidarizadora; fixações para a ancoragem de canais e montantes metálicos; parafusos para a fixação das placas; fita de papel com reforço metálico "KNAUF" e massa de juntas Jointfiller F-1 GLS "KNAUF", fita microperfurada de papel "KNAUF". O preço inclui a resolução de encontros e pontos singulares, mas não inclui o isolamento a colocar entre as placas e o paramento.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</si>
  <si>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</si>
  <si>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</si>
  <si>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</si>
  <si>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</si>
  <si>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</si>
  <si>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</si>
  <si>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mt12pfk020h</t>
  </si>
  <si>
    <t xml:space="preserve">m</t>
  </si>
  <si>
    <t xml:space="preserve">Canal 50/40 "KNAUF" de aço galvanizado, segundo EN 14195.</t>
  </si>
  <si>
    <t xml:space="preserve">mt12pfk010h</t>
  </si>
  <si>
    <t xml:space="preserve">m</t>
  </si>
  <si>
    <t xml:space="preserve">Montante 50/50 "KNAUF" de aço galvanizado, segundo EN 14195.</t>
  </si>
  <si>
    <t xml:space="preserve">mt12pck020b</t>
  </si>
  <si>
    <t xml:space="preserve">m</t>
  </si>
  <si>
    <t xml:space="preserve">Fita acústica de dilatação autocolante, de espuma de poliuretano de células fechadas "KNAUF", de 3,2 mm de espessura e 50 mm de largura, resistência térmica 0,10 m²°C/W, condutibilidade térmica 0,032 W/(m°C).</t>
  </si>
  <si>
    <t xml:space="preserve">mt12ppk010la</t>
  </si>
  <si>
    <t xml:space="preserve">m²</t>
  </si>
  <si>
    <t xml:space="preserve">Placa de gesso laminado DFR / EN 520 - 625 / comprimento / 12,5 / com os bordos longitudinais semi-arredondados afinados, Silentboard BV "KNAUF"; Euroclasse A2-s1, d0 de reacção ao fogo, segundo NP EN 13501-1.</t>
  </si>
  <si>
    <t xml:space="preserve">mt12ptk040a</t>
  </si>
  <si>
    <t xml:space="preserve">Ud</t>
  </si>
  <si>
    <t xml:space="preserve">Parafuso autoperfurante Diamant XTN "KNAUF" 3,9x23.</t>
  </si>
  <si>
    <t xml:space="preserve">mt12ptk040c</t>
  </si>
  <si>
    <t xml:space="preserve">Ud</t>
  </si>
  <si>
    <t xml:space="preserve">Parafuso autoperfurante Diamant XTN "KNAUF" 3,9x38.</t>
  </si>
  <si>
    <t xml:space="preserve">mt12pik010f</t>
  </si>
  <si>
    <t xml:space="preserve">kg</t>
  </si>
  <si>
    <t xml:space="preserve">Massa de juntas Jointfiller F-1 GLS "KNAUF", Euroclasse A2-s1, d0 de reacção ao fogo, segundo NP EN 13501-1, intervalo de temperatura de trabalho de 5 a 30°C, para aplicação manual com fita de juntas, segundo EN 13963.</t>
  </si>
  <si>
    <t xml:space="preserve">mt12pck010a</t>
  </si>
  <si>
    <t xml:space="preserve">m</t>
  </si>
  <si>
    <t xml:space="preserve">Fita microperfurada de papel "KNAUF" de 50 mm de largura, segundo EN 13963.</t>
  </si>
  <si>
    <t xml:space="preserve">mt12pck010d</t>
  </si>
  <si>
    <t xml:space="preserve">m</t>
  </si>
  <si>
    <t xml:space="preserve">Fita de papel com reforço metálico "KNAUF" de 52 mm de largura, segundo NP EN 14353.</t>
  </si>
  <si>
    <t xml:space="preserve">mo053</t>
  </si>
  <si>
    <t xml:space="preserve">h</t>
  </si>
  <si>
    <t xml:space="preserve">Oficial de 1ª montador de pré-fabricados interiores.</t>
  </si>
  <si>
    <t xml:space="preserve">mo100</t>
  </si>
  <si>
    <t xml:space="preserve">h</t>
  </si>
  <si>
    <t xml:space="preserve">Ajudante de montador de pré-fabricados interiores.</t>
  </si>
  <si>
    <t xml:space="preserve">%</t>
  </si>
  <si>
    <t xml:space="preserve">Custos directos complementares</t>
  </si>
  <si>
    <t xml:space="preserve">Custo de manutenção decenal: 1.167,49$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</si>
  <si>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</si>
  <si>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</si>
  <si>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</si>
  <si>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</si>
  <si>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</si>
  <si>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14195:2005</t>
  </si>
  <si>
    <t xml:space="preserve">3/4</t>
  </si>
  <si>
    <t xml:space="preserve">Elementos  de  armação  metálica  para  sistemas  em placas  de  gesso  —  Definições,  requisitos  e métodos  de  ensaio</t>
  </si>
  <si>
    <t xml:space="preserve">EN  14195:2005/AC:2006</t>
  </si>
  <si>
    <t xml:space="preserve">EN  520:2004+A1:2009</t>
  </si>
  <si>
    <t xml:space="preserve">3/4</t>
  </si>
  <si>
    <t xml:space="preserve">Placas  de  gesso  —  Definições,  requisitos  e métodos  de  ensaio</t>
  </si>
  <si>
    <t xml:space="preserve">EN  13963:2005</t>
  </si>
  <si>
    <t xml:space="preserve">3/4</t>
  </si>
  <si>
    <t xml:space="preserve">Materiais  de  vedação  para  placas  de  gesso  — Definições,  requisitos  e  métodos  de  ensaio</t>
  </si>
  <si>
    <t xml:space="preserve">EN  13963:2005/AC:2006</t>
  </si>
  <si>
    <t xml:space="preserve">EN  14353:2007+A1:2010</t>
  </si>
  <si>
    <t xml:space="preserve">3/4</t>
  </si>
  <si>
    <t xml:space="preserve">Cantoneiras  e  perfis  metálicos  para  utilização  em placas  de  gesso  —  Definições,  requisitos  e métodos  de  ensaio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</si>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</sst>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59" customWidth="1"/>
    <col min="3" max="3" width="1.70" customWidth="1"/>
    <col min="4" max="4" width="1.87" customWidth="1"/>
    <col min="5" max="5" width="73.95" customWidth="1"/>
    <col min="6" max="6" width="8.16" customWidth="1"/>
    <col min="7" max="7" width="5.61"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97.5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13.50" thickBot="1" customHeight="1">
      <c r="A9" s="7" t="s">
        <v>11</v>
      </c>
      <c r="B9" s="7"/>
      <c r="C9" s="9" t="s">
        <v>12</v>
      </c>
      <c r="D9" s="9"/>
      <c r="E9" s="7" t="s">
        <v>13</v>
      </c>
      <c r="F9" s="7"/>
      <c r="G9" s="11">
        <v>0.8</v>
      </c>
      <c r="H9" s="11"/>
      <c r="I9" s="13">
        <v>382.33</v>
      </c>
      <c r="J9" s="13">
        <f ca="1">ROUND(INDIRECT(ADDRESS(ROW()+(0), COLUMN()+(-3), 1))*INDIRECT(ADDRESS(ROW()+(0), COLUMN()+(-1), 1)), 2)</f>
        <v>305.86</v>
      </c>
      <c r="K9" s="13"/>
    </row>
    <row r="10" spans="1:11" ht="13.50" thickBot="1" customHeight="1">
      <c r="A10" s="14" t="s">
        <v>14</v>
      </c>
      <c r="B10" s="14"/>
      <c r="C10" s="15" t="s">
        <v>15</v>
      </c>
      <c r="D10" s="15"/>
      <c r="E10" s="14" t="s">
        <v>16</v>
      </c>
      <c r="F10" s="14"/>
      <c r="G10" s="16">
        <v>2</v>
      </c>
      <c r="H10" s="16"/>
      <c r="I10" s="17">
        <v>437.89</v>
      </c>
      <c r="J10" s="17">
        <f ca="1">ROUND(INDIRECT(ADDRESS(ROW()+(0), COLUMN()+(-3), 1))*INDIRECT(ADDRESS(ROW()+(0), COLUMN()+(-1), 1)), 2)</f>
        <v>875.78</v>
      </c>
      <c r="K10" s="17"/>
    </row>
    <row r="11" spans="1:11" ht="34.50" thickBot="1" customHeight="1">
      <c r="A11" s="14" t="s">
        <v>17</v>
      </c>
      <c r="B11" s="14"/>
      <c r="C11" s="15" t="s">
        <v>18</v>
      </c>
      <c r="D11" s="15"/>
      <c r="E11" s="14" t="s">
        <v>19</v>
      </c>
      <c r="F11" s="14"/>
      <c r="G11" s="16">
        <v>1.2</v>
      </c>
      <c r="H11" s="16"/>
      <c r="I11" s="17">
        <v>41.03</v>
      </c>
      <c r="J11" s="17">
        <f ca="1">ROUND(INDIRECT(ADDRESS(ROW()+(0), COLUMN()+(-3), 1))*INDIRECT(ADDRESS(ROW()+(0), COLUMN()+(-1), 1)), 2)</f>
        <v>49.24</v>
      </c>
      <c r="K11" s="17"/>
    </row>
    <row r="12" spans="1:11" ht="34.50" thickBot="1" customHeight="1">
      <c r="A12" s="14" t="s">
        <v>20</v>
      </c>
      <c r="B12" s="14"/>
      <c r="C12" s="15" t="s">
        <v>21</v>
      </c>
      <c r="D12" s="15"/>
      <c r="E12" s="14" t="s">
        <v>22</v>
      </c>
      <c r="F12" s="14"/>
      <c r="G12" s="16">
        <v>2.1</v>
      </c>
      <c r="H12" s="16"/>
      <c r="I12" s="17">
        <v>4096.18</v>
      </c>
      <c r="J12" s="17">
        <f ca="1">ROUND(INDIRECT(ADDRESS(ROW()+(0), COLUMN()+(-3), 1))*INDIRECT(ADDRESS(ROW()+(0), COLUMN()+(-1), 1)), 2)</f>
        <v>8601.98</v>
      </c>
      <c r="K12" s="17"/>
    </row>
    <row r="13" spans="1:11" ht="13.50" thickBot="1" customHeight="1">
      <c r="A13" s="14" t="s">
        <v>23</v>
      </c>
      <c r="B13" s="14"/>
      <c r="C13" s="15" t="s">
        <v>24</v>
      </c>
      <c r="D13" s="15"/>
      <c r="E13" s="14" t="s">
        <v>25</v>
      </c>
      <c r="F13" s="14"/>
      <c r="G13" s="16">
        <v>7.98</v>
      </c>
      <c r="H13" s="16"/>
      <c r="I13" s="17">
        <v>3.5</v>
      </c>
      <c r="J13" s="17">
        <f ca="1">ROUND(INDIRECT(ADDRESS(ROW()+(0), COLUMN()+(-3), 1))*INDIRECT(ADDRESS(ROW()+(0), COLUMN()+(-1), 1)), 2)</f>
        <v>27.93</v>
      </c>
      <c r="K13" s="17"/>
    </row>
    <row r="14" spans="1:11" ht="13.50" thickBot="1" customHeight="1">
      <c r="A14" s="14" t="s">
        <v>26</v>
      </c>
      <c r="B14" s="14"/>
      <c r="C14" s="15" t="s">
        <v>27</v>
      </c>
      <c r="D14" s="15"/>
      <c r="E14" s="14" t="s">
        <v>28</v>
      </c>
      <c r="F14" s="14"/>
      <c r="G14" s="16">
        <v>18.62</v>
      </c>
      <c r="H14" s="16"/>
      <c r="I14" s="17">
        <v>4.96</v>
      </c>
      <c r="J14" s="17">
        <f ca="1">ROUND(INDIRECT(ADDRESS(ROW()+(0), COLUMN()+(-3), 1))*INDIRECT(ADDRESS(ROW()+(0), COLUMN()+(-1), 1)), 2)</f>
        <v>92.36</v>
      </c>
      <c r="K14" s="17"/>
    </row>
    <row r="15" spans="1:11" ht="34.50" thickBot="1" customHeight="1">
      <c r="A15" s="14" t="s">
        <v>29</v>
      </c>
      <c r="B15" s="14"/>
      <c r="C15" s="15" t="s">
        <v>30</v>
      </c>
      <c r="D15" s="15"/>
      <c r="E15" s="14" t="s">
        <v>31</v>
      </c>
      <c r="F15" s="14"/>
      <c r="G15" s="16">
        <v>0.388</v>
      </c>
      <c r="H15" s="16"/>
      <c r="I15" s="17">
        <v>167.07</v>
      </c>
      <c r="J15" s="17">
        <f ca="1">ROUND(INDIRECT(ADDRESS(ROW()+(0), COLUMN()+(-3), 1))*INDIRECT(ADDRESS(ROW()+(0), COLUMN()+(-1), 1)), 2)</f>
        <v>64.82</v>
      </c>
      <c r="K15" s="17"/>
    </row>
    <row r="16" spans="1:11" ht="13.50" thickBot="1" customHeight="1">
      <c r="A16" s="14" t="s">
        <v>32</v>
      </c>
      <c r="B16" s="14"/>
      <c r="C16" s="15" t="s">
        <v>33</v>
      </c>
      <c r="D16" s="15"/>
      <c r="E16" s="14" t="s">
        <v>34</v>
      </c>
      <c r="F16" s="14"/>
      <c r="G16" s="16">
        <v>1.6</v>
      </c>
      <c r="H16" s="16"/>
      <c r="I16" s="17">
        <v>7.09</v>
      </c>
      <c r="J16" s="17">
        <f ca="1">ROUND(INDIRECT(ADDRESS(ROW()+(0), COLUMN()+(-3), 1))*INDIRECT(ADDRESS(ROW()+(0), COLUMN()+(-1), 1)), 2)</f>
        <v>11.34</v>
      </c>
      <c r="K16" s="17"/>
    </row>
    <row r="17" spans="1:11" ht="13.50" thickBot="1" customHeight="1">
      <c r="A17" s="14" t="s">
        <v>35</v>
      </c>
      <c r="B17" s="14"/>
      <c r="C17" s="15" t="s">
        <v>36</v>
      </c>
      <c r="D17" s="15"/>
      <c r="E17" s="14" t="s">
        <v>37</v>
      </c>
      <c r="F17" s="14"/>
      <c r="G17" s="16">
        <v>0.15</v>
      </c>
      <c r="H17" s="16"/>
      <c r="I17" s="17">
        <v>67.65</v>
      </c>
      <c r="J17" s="17">
        <f ca="1">ROUND(INDIRECT(ADDRESS(ROW()+(0), COLUMN()+(-3), 1))*INDIRECT(ADDRESS(ROW()+(0), COLUMN()+(-1), 1)), 2)</f>
        <v>10.15</v>
      </c>
      <c r="K17" s="17"/>
    </row>
    <row r="18" spans="1:11" ht="13.50" thickBot="1" customHeight="1">
      <c r="A18" s="14" t="s">
        <v>38</v>
      </c>
      <c r="B18" s="14"/>
      <c r="C18" s="15" t="s">
        <v>39</v>
      </c>
      <c r="D18" s="15"/>
      <c r="E18" s="14" t="s">
        <v>40</v>
      </c>
      <c r="F18" s="14"/>
      <c r="G18" s="16">
        <v>0.335</v>
      </c>
      <c r="H18" s="16"/>
      <c r="I18" s="17">
        <v>672.75</v>
      </c>
      <c r="J18" s="17">
        <f ca="1">ROUND(INDIRECT(ADDRESS(ROW()+(0), COLUMN()+(-3), 1))*INDIRECT(ADDRESS(ROW()+(0), COLUMN()+(-1), 1)), 2)</f>
        <v>225.37</v>
      </c>
      <c r="K18" s="17"/>
    </row>
    <row r="19" spans="1:11" ht="13.50" thickBot="1" customHeight="1">
      <c r="A19" s="14" t="s">
        <v>41</v>
      </c>
      <c r="B19" s="14"/>
      <c r="C19" s="18" t="s">
        <v>42</v>
      </c>
      <c r="D19" s="18"/>
      <c r="E19" s="19" t="s">
        <v>43</v>
      </c>
      <c r="F19" s="19"/>
      <c r="G19" s="20">
        <v>0.335</v>
      </c>
      <c r="H19" s="20"/>
      <c r="I19" s="21">
        <v>419.67</v>
      </c>
      <c r="J19" s="21">
        <f ca="1">ROUND(INDIRECT(ADDRESS(ROW()+(0), COLUMN()+(-3), 1))*INDIRECT(ADDRESS(ROW()+(0), COLUMN()+(-1), 1)), 2)</f>
        <v>140.59</v>
      </c>
      <c r="K19" s="21"/>
    </row>
    <row r="20" spans="1:11" ht="13.50" thickBot="1" customHeight="1">
      <c r="A20" s="19"/>
      <c r="B20" s="19"/>
      <c r="C20" s="22" t="s">
        <v>44</v>
      </c>
      <c r="D20" s="22"/>
      <c r="E20" s="5" t="s">
        <v>45</v>
      </c>
      <c r="F20" s="5"/>
      <c r="G20" s="23">
        <v>2</v>
      </c>
      <c r="H20" s="23"/>
      <c r="I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10405.4</v>
      </c>
      <c r="J20" s="24">
        <f ca="1">ROUND(INDIRECT(ADDRESS(ROW()+(0), COLUMN()+(-3), 1))*INDIRECT(ADDRESS(ROW()+(0), COLUMN()+(-1), 1))/100, 2)</f>
        <v>208.11</v>
      </c>
      <c r="K20" s="24"/>
    </row>
    <row r="21" spans="1:11" ht="13.50" thickBot="1" customHeight="1">
      <c r="A21" s="25" t="s">
        <v>46</v>
      </c>
      <c r="B21" s="25"/>
      <c r="C21" s="26"/>
      <c r="D21" s="26"/>
      <c r="E21" s="26"/>
      <c r="F21" s="26"/>
      <c r="G21" s="27"/>
      <c r="H21" s="27"/>
      <c r="I21" s="25" t="s">
        <v>47</v>
      </c>
      <c r="J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10613.5</v>
      </c>
      <c r="K21" s="28"/>
    </row>
    <row r="24" spans="1:11" ht="13.50" thickBot="1" customHeight="1">
      <c r="A24" s="29" t="s">
        <v>48</v>
      </c>
      <c r="B24" s="29"/>
      <c r="C24" s="29"/>
      <c r="D24" s="29"/>
      <c r="E24" s="29"/>
      <c r="F24" s="29" t="s">
        <v>49</v>
      </c>
      <c r="G24" s="29"/>
      <c r="H24" s="29" t="s">
        <v>50</v>
      </c>
      <c r="I24" s="29"/>
      <c r="J24" s="29"/>
      <c r="K24" s="29" t="s">
        <v>51</v>
      </c>
    </row>
    <row r="25" spans="1:11" ht="13.50" thickBot="1" customHeight="1">
      <c r="A25" s="30" t="s">
        <v>52</v>
      </c>
      <c r="B25" s="30"/>
      <c r="C25" s="30"/>
      <c r="D25" s="30"/>
      <c r="E25" s="30"/>
      <c r="F25" s="31">
        <v>112006</v>
      </c>
      <c r="G25" s="31"/>
      <c r="H25" s="31">
        <v>112007</v>
      </c>
      <c r="I25" s="31"/>
      <c r="J25" s="31"/>
      <c r="K25" s="31" t="s">
        <v>53</v>
      </c>
    </row>
    <row r="26" spans="1:11" ht="24.00" thickBot="1" customHeight="1">
      <c r="A26" s="32" t="s">
        <v>54</v>
      </c>
      <c r="B26" s="32"/>
      <c r="C26" s="32"/>
      <c r="D26" s="32"/>
      <c r="E26" s="32"/>
      <c r="F26" s="33"/>
      <c r="G26" s="33"/>
      <c r="H26" s="33"/>
      <c r="I26" s="33"/>
      <c r="J26" s="33"/>
      <c r="K26" s="33"/>
    </row>
    <row r="27" spans="1:11" ht="13.50" thickBot="1" customHeight="1">
      <c r="A27" s="34" t="s">
        <v>55</v>
      </c>
      <c r="B27" s="34"/>
      <c r="C27" s="34"/>
      <c r="D27" s="34"/>
      <c r="E27" s="34"/>
      <c r="F27" s="35">
        <v>112007</v>
      </c>
      <c r="G27" s="35"/>
      <c r="H27" s="35">
        <v>112007</v>
      </c>
      <c r="I27" s="35"/>
      <c r="J27" s="35"/>
      <c r="K27" s="35"/>
    </row>
    <row r="28" spans="1:11" ht="13.50" thickBot="1" customHeight="1">
      <c r="A28" s="30" t="s">
        <v>56</v>
      </c>
      <c r="B28" s="30"/>
      <c r="C28" s="30"/>
      <c r="D28" s="30"/>
      <c r="E28" s="30"/>
      <c r="F28" s="31">
        <v>162010</v>
      </c>
      <c r="G28" s="31"/>
      <c r="H28" s="31">
        <v>1.12201e+06</v>
      </c>
      <c r="I28" s="31"/>
      <c r="J28" s="31"/>
      <c r="K28" s="31" t="s">
        <v>57</v>
      </c>
    </row>
    <row r="29" spans="1:11" ht="13.50" thickBot="1" customHeight="1">
      <c r="A29" s="34" t="s">
        <v>58</v>
      </c>
      <c r="B29" s="34"/>
      <c r="C29" s="34"/>
      <c r="D29" s="34"/>
      <c r="E29" s="34"/>
      <c r="F29" s="35"/>
      <c r="G29" s="35"/>
      <c r="H29" s="35"/>
      <c r="I29" s="35"/>
      <c r="J29" s="35"/>
      <c r="K29" s="35"/>
    </row>
    <row r="30" spans="1:11" ht="13.50" thickBot="1" customHeight="1">
      <c r="A30" s="30" t="s">
        <v>59</v>
      </c>
      <c r="B30" s="30"/>
      <c r="C30" s="30"/>
      <c r="D30" s="30"/>
      <c r="E30" s="30"/>
      <c r="F30" s="31">
        <v>132006</v>
      </c>
      <c r="G30" s="31"/>
      <c r="H30" s="31">
        <v>132007</v>
      </c>
      <c r="I30" s="31"/>
      <c r="J30" s="31"/>
      <c r="K30" s="31" t="s">
        <v>60</v>
      </c>
    </row>
    <row r="31" spans="1:11" ht="13.50" thickBot="1" customHeight="1">
      <c r="A31" s="32" t="s">
        <v>61</v>
      </c>
      <c r="B31" s="32"/>
      <c r="C31" s="32"/>
      <c r="D31" s="32"/>
      <c r="E31" s="32"/>
      <c r="F31" s="33"/>
      <c r="G31" s="33"/>
      <c r="H31" s="33"/>
      <c r="I31" s="33"/>
      <c r="J31" s="33"/>
      <c r="K31" s="33"/>
    </row>
    <row r="32" spans="1:11" ht="13.50" thickBot="1" customHeight="1">
      <c r="A32" s="34" t="s">
        <v>62</v>
      </c>
      <c r="B32" s="34"/>
      <c r="C32" s="34"/>
      <c r="D32" s="34"/>
      <c r="E32" s="34"/>
      <c r="F32" s="35">
        <v>112007</v>
      </c>
      <c r="G32" s="35"/>
      <c r="H32" s="35">
        <v>112007</v>
      </c>
      <c r="I32" s="35"/>
      <c r="J32" s="35"/>
      <c r="K32" s="35"/>
    </row>
    <row r="33" spans="1:11" ht="13.50" thickBot="1" customHeight="1">
      <c r="A33" s="30" t="s">
        <v>63</v>
      </c>
      <c r="B33" s="30"/>
      <c r="C33" s="30"/>
      <c r="D33" s="30"/>
      <c r="E33" s="30"/>
      <c r="F33" s="31">
        <v>1.11201e+06</v>
      </c>
      <c r="G33" s="31"/>
      <c r="H33" s="31">
        <v>1.11201e+06</v>
      </c>
      <c r="I33" s="31"/>
      <c r="J33" s="31"/>
      <c r="K33" s="31" t="s">
        <v>64</v>
      </c>
    </row>
    <row r="34" spans="1:11" ht="24.00" thickBot="1" customHeight="1">
      <c r="A34" s="34" t="s">
        <v>65</v>
      </c>
      <c r="B34" s="34"/>
      <c r="C34" s="34"/>
      <c r="D34" s="34"/>
      <c r="E34" s="34"/>
      <c r="F34" s="35"/>
      <c r="G34" s="35"/>
      <c r="H34" s="35"/>
      <c r="I34" s="35"/>
      <c r="J34" s="35"/>
      <c r="K34" s="35"/>
    </row>
    <row r="37" spans="1:1" ht="33.75" thickBot="1" customHeight="1">
      <c r="A37" s="1" t="s">
        <v>66</v>
      </c>
      <c r="B37" s="1"/>
      <c r="C37" s="1"/>
      <c r="D37" s="1"/>
      <c r="E37" s="1"/>
      <c r="F37" s="1"/>
      <c r="G37" s="1"/>
      <c r="H37" s="1"/>
      <c r="I37" s="1"/>
      <c r="J37" s="1"/>
      <c r="K37" s="1"/>
    </row>
    <row r="38" spans="1:1" ht="33.75" thickBot="1" customHeight="1">
      <c r="A38" s="1" t="s">
        <v>67</v>
      </c>
      <c r="B38" s="1"/>
      <c r="C38" s="1"/>
      <c r="D38" s="1"/>
      <c r="E38" s="1"/>
      <c r="F38" s="1"/>
      <c r="G38" s="1"/>
      <c r="H38" s="1"/>
      <c r="I38" s="1"/>
      <c r="J38" s="1"/>
      <c r="K38" s="1"/>
    </row>
    <row r="39" spans="1:1" ht="33.75" thickBot="1" customHeight="1">
      <c r="A39" s="1" t="s">
        <v>68</v>
      </c>
      <c r="B39" s="1"/>
      <c r="C39" s="1"/>
      <c r="D39" s="1"/>
      <c r="E39" s="1"/>
      <c r="F39" s="1"/>
      <c r="G39" s="1"/>
      <c r="H39" s="1"/>
      <c r="I39" s="1"/>
      <c r="J39" s="1"/>
      <c r="K39" s="1"/>
    </row>
  </sheetData>
  <mergeCells count="108">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H17"/>
    <mergeCell ref="J17:K17"/>
    <mergeCell ref="A18:B18"/>
    <mergeCell ref="C18:D18"/>
    <mergeCell ref="E18:F18"/>
    <mergeCell ref="G18:H18"/>
    <mergeCell ref="J18:K18"/>
    <mergeCell ref="A19:B19"/>
    <mergeCell ref="C19:D19"/>
    <mergeCell ref="E19:F19"/>
    <mergeCell ref="G19:H19"/>
    <mergeCell ref="J19:K19"/>
    <mergeCell ref="A20:B20"/>
    <mergeCell ref="C20:D20"/>
    <mergeCell ref="E20:F20"/>
    <mergeCell ref="G20:H20"/>
    <mergeCell ref="J20:K20"/>
    <mergeCell ref="A21:F21"/>
    <mergeCell ref="G21:H21"/>
    <mergeCell ref="J21:K21"/>
    <mergeCell ref="A24:E24"/>
    <mergeCell ref="F24:G24"/>
    <mergeCell ref="H24:J24"/>
    <mergeCell ref="A25:E25"/>
    <mergeCell ref="F25:G25"/>
    <mergeCell ref="H25:J25"/>
    <mergeCell ref="K25:K27"/>
    <mergeCell ref="A26:E26"/>
    <mergeCell ref="F26:G26"/>
    <mergeCell ref="H26:J26"/>
    <mergeCell ref="A27:E27"/>
    <mergeCell ref="F27:G27"/>
    <mergeCell ref="H27:J27"/>
    <mergeCell ref="A28:E28"/>
    <mergeCell ref="F28:G29"/>
    <mergeCell ref="H28:J29"/>
    <mergeCell ref="K28:K29"/>
    <mergeCell ref="A29:E29"/>
    <mergeCell ref="A30:E30"/>
    <mergeCell ref="F30:G30"/>
    <mergeCell ref="H30:J30"/>
    <mergeCell ref="K30:K32"/>
    <mergeCell ref="A31:E31"/>
    <mergeCell ref="F31:G31"/>
    <mergeCell ref="H31:J31"/>
    <mergeCell ref="A32:E32"/>
    <mergeCell ref="F32:G32"/>
    <mergeCell ref="H32:J32"/>
    <mergeCell ref="A33:E33"/>
    <mergeCell ref="F33:G34"/>
    <mergeCell ref="H33:J34"/>
    <mergeCell ref="K33:K34"/>
    <mergeCell ref="A34:E34"/>
    <mergeCell ref="A37:K37"/>
    <mergeCell ref="A38:K38"/>
    <mergeCell ref="A39:K39"/>
  </mergeCells>
  <pageMargins left="0.147638" right="0.147638" top="0.206693" bottom="0.206693" header="0.0" footer="0.0"/>
  <pageSetup paperSize="9" orientation="portrait"/>
  <rowBreaks count="0" manualBreakCount="0">
    </rowBreaks>
</worksheet>
</file>