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<sst xmlns="http://schemas.openxmlformats.org/spreadsheetml/2006/main" count="63" uniqueCount="63">
  <si>
    <t xml:space="preserve"/>
  </si>
  <si>
    <t xml:space="preserve">CCP052</t>
  </si>
  <si>
    <t xml:space="preserve">m</t>
  </si>
  <si>
    <t xml:space="preserve">Lintel de painéis de paredes moldadas.</t>
  </si>
  <si>
    <r>
      <rPr>
        <sz val="8.25"/>
        <color rgb="FF000000"/>
        <rFont val="Arial"/>
        <family val="2"/>
      </rPr>
      <t xml:space="preserve">Lintel de betão armado para painéis de paredes moldadas, de 45x100 cm, realizada com betão C25/30 (XC1(P); D12; S3; Cl 0,4) fabricado em central, e betonagem desde camião, e aço A400 NR, com uma quantidade aproximada de 65 kg/m; montagem e desmontagem do sistema de cofragem recuperável metálica. Incluindo arame de atar, separadores, armaduras de arranque para pilares que arrancam desde o lintel e líquido descofrante MasterFinish RL 294 "MBCC de Sika", para evitar a aderência do betão à cofragem. O preço inclui a elaboração da armadura (corte, dobragem e moldagem de elementos) no estaleiro da obra e a montagem no lugar definitivo da sua colocação em obra.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</si>
  <si>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</si>
  <si>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</si>
  <si>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</si>
  <si>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</si>
  <si>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</si>
  <si>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</si>
  <si>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mt08eme040</t>
  </si>
  <si>
    <t xml:space="preserve">m²</t>
  </si>
  <si>
    <t xml:space="preserve">Painéis metálicos de várias dimensões, para cofragem de elementos de betão.</t>
  </si>
  <si>
    <t xml:space="preserve">mt50spa052b</t>
  </si>
  <si>
    <t xml:space="preserve">m</t>
  </si>
  <si>
    <t xml:space="preserve">Pranchão de madeira de pinho, de 20x7,2 cm.</t>
  </si>
  <si>
    <t xml:space="preserve">mt50spa081a</t>
  </si>
  <si>
    <t xml:space="preserve">Ud</t>
  </si>
  <si>
    <t xml:space="preserve">Escora metálica telescópica, até 3 m de altura.</t>
  </si>
  <si>
    <t xml:space="preserve">mt08eme051a</t>
  </si>
  <si>
    <t xml:space="preserve">m</t>
  </si>
  <si>
    <t xml:space="preserve">Fita de aço galvanizado, para cofragem metálica.</t>
  </si>
  <si>
    <t xml:space="preserve">mt08var050</t>
  </si>
  <si>
    <t xml:space="preserve">kg</t>
  </si>
  <si>
    <t xml:space="preserve">Arame galvanizado para atar, de 1,30 mm de diâmetro.</t>
  </si>
  <si>
    <t xml:space="preserve">mt08var060</t>
  </si>
  <si>
    <t xml:space="preserve">kg</t>
  </si>
  <si>
    <t xml:space="preserve">Pregos de aço de 20x100 mm.</t>
  </si>
  <si>
    <t xml:space="preserve">mt08dba010g</t>
  </si>
  <si>
    <t xml:space="preserve">l</t>
  </si>
  <si>
    <t xml:space="preserve">Agente desmoldante, à base de óleos especiais, emulsionante em água MasterFinish RL 294 "MBCC de Sika", para cofragens metálicas, fenólicas ou de madeira.</t>
  </si>
  <si>
    <t xml:space="preserve">mt07aco020c</t>
  </si>
  <si>
    <t xml:space="preserve">Ud</t>
  </si>
  <si>
    <t xml:space="preserve">Separador homologado para vigas.</t>
  </si>
  <si>
    <t xml:space="preserve">mt07aco040e</t>
  </si>
  <si>
    <t xml:space="preserve">kg</t>
  </si>
  <si>
    <t xml:space="preserve">Aço em varões nervurados, A400 NR, fornecido em obra em varões sem elaborar, de vários diâmetros.</t>
  </si>
  <si>
    <t xml:space="preserve">mt10haf020jgngc</t>
  </si>
  <si>
    <t xml:space="preserve">m³</t>
  </si>
  <si>
    <t xml:space="preserve">Betão C25/30 (XC1(P); D12; S3; Cl 0,4), fabricado em central, segundo NP EN 206.</t>
  </si>
  <si>
    <t xml:space="preserve">mo044</t>
  </si>
  <si>
    <t xml:space="preserve">h</t>
  </si>
  <si>
    <t xml:space="preserve">Oficial de 1ª cofrador.</t>
  </si>
  <si>
    <t xml:space="preserve">mo091</t>
  </si>
  <si>
    <t xml:space="preserve">h</t>
  </si>
  <si>
    <t xml:space="preserve">Ajudante de cofrador.</t>
  </si>
  <si>
    <t xml:space="preserve">mo043</t>
  </si>
  <si>
    <t xml:space="preserve">h</t>
  </si>
  <si>
    <t xml:space="preserve">Oficial de 1ª armador de ferro.</t>
  </si>
  <si>
    <t xml:space="preserve">mo090</t>
  </si>
  <si>
    <t xml:space="preserve">h</t>
  </si>
  <si>
    <t xml:space="preserve">Ajudante de armador de ferro.</t>
  </si>
  <si>
    <t xml:space="preserve">mo045</t>
  </si>
  <si>
    <t xml:space="preserve">h</t>
  </si>
  <si>
    <t xml:space="preserve">Oficial de 1ª estruturista, em trabalhos de betonagem.</t>
  </si>
  <si>
    <t xml:space="preserve">mo092</t>
  </si>
  <si>
    <t xml:space="preserve">h</t>
  </si>
  <si>
    <t xml:space="preserve">Ajudante de estruturista, em trabalhos de betonagem.</t>
  </si>
  <si>
    <t xml:space="preserve">%</t>
  </si>
  <si>
    <t xml:space="preserve">Custos directos complementares</t>
  </si>
  <si>
    <t xml:space="preserve">Custo de manutenção decenal: 694,19$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</si>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</sst>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1.53" customWidth="1"/>
    <col min="4" max="4" width="3.57" customWidth="1"/>
    <col min="5" max="5" width="79.22" customWidth="1"/>
    <col min="6" max="6" width="6.97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0.01</v>
      </c>
      <c r="G9" s="13">
        <v>6779.59</v>
      </c>
      <c r="H9" s="13">
        <f ca="1">ROUND(INDIRECT(ADDRESS(ROW()+(0), COLUMN()+(-2), 1))*INDIRECT(ADDRESS(ROW()+(0), COLUMN()+(-1), 1)), 2)</f>
        <v>67.8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0.04</v>
      </c>
      <c r="G10" s="17">
        <v>1032.89</v>
      </c>
      <c r="H10" s="17">
        <f ca="1">ROUND(INDIRECT(ADDRESS(ROW()+(0), COLUMN()+(-2), 1))*INDIRECT(ADDRESS(ROW()+(0), COLUMN()+(-1), 1)), 2)</f>
        <v>41.32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0.026</v>
      </c>
      <c r="G11" s="17">
        <v>3145.72</v>
      </c>
      <c r="H11" s="17">
        <f ca="1">ROUND(INDIRECT(ADDRESS(ROW()+(0), COLUMN()+(-2), 1))*INDIRECT(ADDRESS(ROW()+(0), COLUMN()+(-1), 1)), 2)</f>
        <v>81.79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0.2</v>
      </c>
      <c r="G12" s="17">
        <v>37.81</v>
      </c>
      <c r="H12" s="17">
        <f ca="1">ROUND(INDIRECT(ADDRESS(ROW()+(0), COLUMN()+(-2), 1))*INDIRECT(ADDRESS(ROW()+(0), COLUMN()+(-1), 1)), 2)</f>
        <v>7.56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0.88</v>
      </c>
      <c r="G13" s="17">
        <v>195.56</v>
      </c>
      <c r="H13" s="17">
        <f ca="1">ROUND(INDIRECT(ADDRESS(ROW()+(0), COLUMN()+(-2), 1))*INDIRECT(ADDRESS(ROW()+(0), COLUMN()+(-1), 1)), 2)</f>
        <v>172.09</v>
      </c>
    </row>
    <row r="14" spans="1:8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0.2</v>
      </c>
      <c r="G14" s="17">
        <v>1140.8</v>
      </c>
      <c r="H14" s="17">
        <f ca="1">ROUND(INDIRECT(ADDRESS(ROW()+(0), COLUMN()+(-2), 1))*INDIRECT(ADDRESS(ROW()+(0), COLUMN()+(-1), 1)), 2)</f>
        <v>228.16</v>
      </c>
    </row>
    <row r="15" spans="1:8" ht="24.0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6">
        <v>0.06</v>
      </c>
      <c r="G15" s="17">
        <v>242.5</v>
      </c>
      <c r="H15" s="17">
        <f ca="1">ROUND(INDIRECT(ADDRESS(ROW()+(0), COLUMN()+(-2), 1))*INDIRECT(ADDRESS(ROW()+(0), COLUMN()+(-1), 1)), 2)</f>
        <v>14.55</v>
      </c>
    </row>
    <row r="16" spans="1:8" ht="13.5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6">
        <v>3</v>
      </c>
      <c r="G16" s="17">
        <v>12.74</v>
      </c>
      <c r="H16" s="17">
        <f ca="1">ROUND(INDIRECT(ADDRESS(ROW()+(0), COLUMN()+(-2), 1))*INDIRECT(ADDRESS(ROW()+(0), COLUMN()+(-1), 1)), 2)</f>
        <v>38.22</v>
      </c>
    </row>
    <row r="17" spans="1:8" ht="24.0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6">
        <v>68.25</v>
      </c>
      <c r="G17" s="17">
        <v>190.62</v>
      </c>
      <c r="H17" s="17">
        <f ca="1">ROUND(INDIRECT(ADDRESS(ROW()+(0), COLUMN()+(-2), 1))*INDIRECT(ADDRESS(ROW()+(0), COLUMN()+(-1), 1)), 2)</f>
        <v>13009.8</v>
      </c>
    </row>
    <row r="18" spans="1:8" ht="13.50" thickBot="1" customHeight="1">
      <c r="A18" s="14" t="s">
        <v>38</v>
      </c>
      <c r="B18" s="14"/>
      <c r="C18" s="14"/>
      <c r="D18" s="15" t="s">
        <v>39</v>
      </c>
      <c r="E18" s="14" t="s">
        <v>40</v>
      </c>
      <c r="F18" s="16">
        <v>0.473</v>
      </c>
      <c r="G18" s="17">
        <v>13995.9</v>
      </c>
      <c r="H18" s="17">
        <f ca="1">ROUND(INDIRECT(ADDRESS(ROW()+(0), COLUMN()+(-2), 1))*INDIRECT(ADDRESS(ROW()+(0), COLUMN()+(-1), 1)), 2)</f>
        <v>6620.05</v>
      </c>
    </row>
    <row r="19" spans="1:8" ht="13.50" thickBot="1" customHeight="1">
      <c r="A19" s="14" t="s">
        <v>41</v>
      </c>
      <c r="B19" s="14"/>
      <c r="C19" s="14"/>
      <c r="D19" s="15" t="s">
        <v>42</v>
      </c>
      <c r="E19" s="14" t="s">
        <v>43</v>
      </c>
      <c r="F19" s="16">
        <v>0.861</v>
      </c>
      <c r="G19" s="17">
        <v>652.63</v>
      </c>
      <c r="H19" s="17">
        <f ca="1">ROUND(INDIRECT(ADDRESS(ROW()+(0), COLUMN()+(-2), 1))*INDIRECT(ADDRESS(ROW()+(0), COLUMN()+(-1), 1)), 2)</f>
        <v>561.91</v>
      </c>
    </row>
    <row r="20" spans="1:8" ht="13.50" thickBot="1" customHeight="1">
      <c r="A20" s="14" t="s">
        <v>44</v>
      </c>
      <c r="B20" s="14"/>
      <c r="C20" s="14"/>
      <c r="D20" s="15" t="s">
        <v>45</v>
      </c>
      <c r="E20" s="14" t="s">
        <v>46</v>
      </c>
      <c r="F20" s="16">
        <v>1.147</v>
      </c>
      <c r="G20" s="17">
        <v>418.14</v>
      </c>
      <c r="H20" s="17">
        <f ca="1">ROUND(INDIRECT(ADDRESS(ROW()+(0), COLUMN()+(-2), 1))*INDIRECT(ADDRESS(ROW()+(0), COLUMN()+(-1), 1)), 2)</f>
        <v>479.61</v>
      </c>
    </row>
    <row r="21" spans="1:8" ht="13.50" thickBot="1" customHeight="1">
      <c r="A21" s="14" t="s">
        <v>47</v>
      </c>
      <c r="B21" s="14"/>
      <c r="C21" s="14"/>
      <c r="D21" s="15" t="s">
        <v>48</v>
      </c>
      <c r="E21" s="14" t="s">
        <v>49</v>
      </c>
      <c r="F21" s="16">
        <v>0.746</v>
      </c>
      <c r="G21" s="17">
        <v>652.63</v>
      </c>
      <c r="H21" s="17">
        <f ca="1">ROUND(INDIRECT(ADDRESS(ROW()+(0), COLUMN()+(-2), 1))*INDIRECT(ADDRESS(ROW()+(0), COLUMN()+(-1), 1)), 2)</f>
        <v>486.86</v>
      </c>
    </row>
    <row r="22" spans="1:8" ht="13.50" thickBot="1" customHeight="1">
      <c r="A22" s="14" t="s">
        <v>50</v>
      </c>
      <c r="B22" s="14"/>
      <c r="C22" s="14"/>
      <c r="D22" s="15" t="s">
        <v>51</v>
      </c>
      <c r="E22" s="14" t="s">
        <v>52</v>
      </c>
      <c r="F22" s="16">
        <v>0.839</v>
      </c>
      <c r="G22" s="17">
        <v>418.14</v>
      </c>
      <c r="H22" s="17">
        <f ca="1">ROUND(INDIRECT(ADDRESS(ROW()+(0), COLUMN()+(-2), 1))*INDIRECT(ADDRESS(ROW()+(0), COLUMN()+(-1), 1)), 2)</f>
        <v>350.82</v>
      </c>
    </row>
    <row r="23" spans="1:8" ht="13.50" thickBot="1" customHeight="1">
      <c r="A23" s="14" t="s">
        <v>53</v>
      </c>
      <c r="B23" s="14"/>
      <c r="C23" s="14"/>
      <c r="D23" s="15" t="s">
        <v>54</v>
      </c>
      <c r="E23" s="14" t="s">
        <v>55</v>
      </c>
      <c r="F23" s="16">
        <v>0.226</v>
      </c>
      <c r="G23" s="17">
        <v>652.63</v>
      </c>
      <c r="H23" s="17">
        <f ca="1">ROUND(INDIRECT(ADDRESS(ROW()+(0), COLUMN()+(-2), 1))*INDIRECT(ADDRESS(ROW()+(0), COLUMN()+(-1), 1)), 2)</f>
        <v>147.49</v>
      </c>
    </row>
    <row r="24" spans="1:8" ht="13.50" thickBot="1" customHeight="1">
      <c r="A24" s="14" t="s">
        <v>56</v>
      </c>
      <c r="B24" s="14"/>
      <c r="C24" s="14"/>
      <c r="D24" s="18" t="s">
        <v>57</v>
      </c>
      <c r="E24" s="19" t="s">
        <v>58</v>
      </c>
      <c r="F24" s="20">
        <v>0.904</v>
      </c>
      <c r="G24" s="21">
        <v>418.14</v>
      </c>
      <c r="H24" s="21">
        <f ca="1">ROUND(INDIRECT(ADDRESS(ROW()+(0), COLUMN()+(-2), 1))*INDIRECT(ADDRESS(ROW()+(0), COLUMN()+(-1), 1)), 2)</f>
        <v>378</v>
      </c>
    </row>
    <row r="25" spans="1:8" ht="13.50" thickBot="1" customHeight="1">
      <c r="A25" s="19"/>
      <c r="B25" s="19"/>
      <c r="C25" s="19"/>
      <c r="D25" s="22" t="s">
        <v>59</v>
      </c>
      <c r="E25" s="5" t="s">
        <v>60</v>
      </c>
      <c r="F25" s="23">
        <v>2</v>
      </c>
      <c r="G2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1))), 2)</f>
        <v>22686</v>
      </c>
      <c r="H25" s="24">
        <f ca="1">ROUND(INDIRECT(ADDRESS(ROW()+(0), COLUMN()+(-2), 1))*INDIRECT(ADDRESS(ROW()+(0), COLUMN()+(-1), 1))/100, 2)</f>
        <v>453.72</v>
      </c>
    </row>
    <row r="26" spans="1:8" ht="13.50" thickBot="1" customHeight="1">
      <c r="A26" s="25" t="s">
        <v>61</v>
      </c>
      <c r="B26" s="25"/>
      <c r="C26" s="25"/>
      <c r="D26" s="26"/>
      <c r="E26" s="26"/>
      <c r="F26" s="27"/>
      <c r="G26" s="25" t="s">
        <v>62</v>
      </c>
      <c r="H2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1))), 2)</f>
        <v>23139.8</v>
      </c>
    </row>
  </sheetData>
  <mergeCells count="2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E26"/>
  </mergeCells>
  <pageMargins left="0.147638" right="0.147638" top="0.206693" bottom="0.206693" header="0.0" footer="0.0"/>
  <pageSetup paperSize="9" orientation="portrait"/>
  <rowBreaks count="0" manualBreakCount="0">
    </rowBreaks>
</worksheet>
</file>