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<sst xmlns="http://schemas.openxmlformats.org/spreadsheetml/2006/main" count="63" uniqueCount="63">
  <si>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</si>
  <si>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EHE010</t>
  </si>
  <si>
    <t xml:space="preserve">m²</t>
  </si>
  <si>
    <t xml:space="preserve">Laje de escada.</t>
  </si>
  <si>
    <r>
      <rPr>
        <sz val="8.25"/>
        <color rgb="FF000000"/>
        <rFont val="Arial"/>
        <family val="2"/>
      </rPr>
      <t xml:space="preserve">Laje de escada de betão armado de 15 cm de espessura, com degraus de betão, realizada com betão C25/30 (XC1(P); D12; S2; Cl 0,4) fabricado em central, e betonagem com grua, e aço A400 NR, com uma quantidade aproximada de 18 kg/m²; montagem e desmontagem de sistema de cofragem, com acabamento para revestir na sua face inferior e laterais, em piso de até 3 m de altura livre, formado por: superfície cofrante de pranchas de madeira de pinho, amortizáveis em 10 utilizações, estrutura suporte horizontal de pranchas de madeira de pinho, amortizáveis em 10 utilizações e estrutura suporte vertical de escoras metálicas, amortizáveis em 150 utilizações. Inclusive arame de atar, separadores e líquido descofrante MasterFinish RL 294 "MBCC de Sika", para evitar a aderência do betão à cofragem. O preço inclui a elaboração da armadura (corte, dobragem e moldagem de elementos) no estaleiro da obra e a montagem no lugar definitivo da sua colocação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</si>
  <si>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</si>
  <si>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</si>
  <si>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</si>
  <si>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</si>
  <si>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</si>
  <si>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</si>
  <si>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mt50spa052b</t>
  </si>
  <si>
    <t xml:space="preserve">m</t>
  </si>
  <si>
    <t xml:space="preserve">Pranchão de madeira de pinho, de 20x7,2 cm.</t>
  </si>
  <si>
    <t xml:space="preserve">mt08eve020</t>
  </si>
  <si>
    <t xml:space="preserve">m²</t>
  </si>
  <si>
    <t xml:space="preserve">Sistema de cofragem para formação de degraus em lajes inclinadas de escada de betão armado, com escoras e painéis de madeira.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</si>
  <si>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</si>
  <si>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</si>
  <si>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</si>
  <si>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</si>
  <si>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</si>
  <si>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</si>
  <si>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</si>
  <si>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</si>
  <si>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</si>
  <si>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</si>
  <si>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</si>
  <si>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"MBCC de Sika", para cofragens metálicas, fenólicas ou de madeira.</t>
  </si>
  <si>
    <t xml:space="preserve">mt07aco020e</t>
  </si>
  <si>
    <t xml:space="preserve">Ud</t>
  </si>
  <si>
    <t xml:space="preserve">Separador homologado para lajes de escada.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</si>
  <si>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</si>
  <si>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</si>
  <si>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</si>
  <si>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</si>
  <si>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</si>
  <si>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</si>
  <si>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mt10haf020jgnga</t>
  </si>
  <si>
    <t xml:space="preserve">m³</t>
  </si>
  <si>
    <t xml:space="preserve">Betão C25/30 (XC1(P); D12; S2; Cl 0,4), fabricado em central, segundo NP EN 206.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</si>
  <si>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</si>
  <si>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</si>
  <si>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</si>
  <si>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</si>
  <si>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</si>
  <si>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</si>
  <si>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</si>
  <si>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</si>
  <si>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</si>
  <si>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</si>
  <si>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</si>
  <si>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</si>
  <si>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</si>
  <si>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</si>
  <si>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</si>
  <si>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</si>
  <si>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</si>
  <si>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</si>
  <si>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</si>
  <si>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</si>
  <si>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319,41$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</si>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</sst>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1.53" customWidth="1"/>
    <col min="4" max="4" width="3.57" customWidth="1"/>
    <col min="5" max="5" width="79.22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0.75</v>
      </c>
      <c r="G9" s="13">
        <v>1032.89</v>
      </c>
      <c r="H9" s="13">
        <f ca="1">ROUND(INDIRECT(ADDRESS(ROW()+(0), COLUMN()+(-2), 1))*INDIRECT(ADDRESS(ROW()+(0), COLUMN()+(-1), 1)), 2)</f>
        <v>774.67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</v>
      </c>
      <c r="G10" s="17">
        <v>2268.55</v>
      </c>
      <c r="H10" s="17">
        <f ca="1">ROUND(INDIRECT(ADDRESS(ROW()+(0), COLUMN()+(-2), 1))*INDIRECT(ADDRESS(ROW()+(0), COLUMN()+(-1), 1)), 2)</f>
        <v>453.71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0.016</v>
      </c>
      <c r="G11" s="17">
        <v>3145.72</v>
      </c>
      <c r="H11" s="17">
        <f ca="1">ROUND(INDIRECT(ADDRESS(ROW()+(0), COLUMN()+(-2), 1))*INDIRECT(ADDRESS(ROW()+(0), COLUMN()+(-1), 1)), 2)</f>
        <v>50.33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0.003</v>
      </c>
      <c r="G12" s="17">
        <v>46348.9</v>
      </c>
      <c r="H12" s="17">
        <f ca="1">ROUND(INDIRECT(ADDRESS(ROW()+(0), COLUMN()+(-2), 1))*INDIRECT(ADDRESS(ROW()+(0), COLUMN()+(-1), 1)), 2)</f>
        <v>139.05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0.04</v>
      </c>
      <c r="G13" s="17">
        <v>1140.8</v>
      </c>
      <c r="H13" s="17">
        <f ca="1">ROUND(INDIRECT(ADDRESS(ROW()+(0), COLUMN()+(-2), 1))*INDIRECT(ADDRESS(ROW()+(0), COLUMN()+(-1), 1)), 2)</f>
        <v>45.63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0.03</v>
      </c>
      <c r="G14" s="17">
        <v>242.5</v>
      </c>
      <c r="H14" s="17">
        <f ca="1">ROUND(INDIRECT(ADDRESS(ROW()+(0), COLUMN()+(-2), 1))*INDIRECT(ADDRESS(ROW()+(0), COLUMN()+(-1), 1)), 2)</f>
        <v>7.28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3</v>
      </c>
      <c r="G15" s="17">
        <v>12.74</v>
      </c>
      <c r="H15" s="17">
        <f ca="1">ROUND(INDIRECT(ADDRESS(ROW()+(0), COLUMN()+(-2), 1))*INDIRECT(ADDRESS(ROW()+(0), COLUMN()+(-1), 1)), 2)</f>
        <v>38.22</v>
      </c>
    </row>
    <row r="16" spans="1:8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18.9</v>
      </c>
      <c r="G16" s="17">
        <v>190.62</v>
      </c>
      <c r="H16" s="17">
        <f ca="1">ROUND(INDIRECT(ADDRESS(ROW()+(0), COLUMN()+(-2), 1))*INDIRECT(ADDRESS(ROW()+(0), COLUMN()+(-1), 1)), 2)</f>
        <v>3602.72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0.306</v>
      </c>
      <c r="G17" s="17">
        <v>195.56</v>
      </c>
      <c r="H17" s="17">
        <f ca="1">ROUND(INDIRECT(ADDRESS(ROW()+(0), COLUMN()+(-2), 1))*INDIRECT(ADDRESS(ROW()+(0), COLUMN()+(-1), 1)), 2)</f>
        <v>59.84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0.242</v>
      </c>
      <c r="G18" s="17">
        <v>13734.7</v>
      </c>
      <c r="H18" s="17">
        <f ca="1">ROUND(INDIRECT(ADDRESS(ROW()+(0), COLUMN()+(-2), 1))*INDIRECT(ADDRESS(ROW()+(0), COLUMN()+(-1), 1)), 2)</f>
        <v>3323.8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1.199</v>
      </c>
      <c r="G19" s="17">
        <v>652.63</v>
      </c>
      <c r="H19" s="17">
        <f ca="1">ROUND(INDIRECT(ADDRESS(ROW()+(0), COLUMN()+(-2), 1))*INDIRECT(ADDRESS(ROW()+(0), COLUMN()+(-1), 1)), 2)</f>
        <v>782.5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1.199</v>
      </c>
      <c r="G20" s="17">
        <v>418.14</v>
      </c>
      <c r="H20" s="17">
        <f ca="1">ROUND(INDIRECT(ADDRESS(ROW()+(0), COLUMN()+(-2), 1))*INDIRECT(ADDRESS(ROW()+(0), COLUMN()+(-1), 1)), 2)</f>
        <v>501.35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0.432</v>
      </c>
      <c r="G21" s="17">
        <v>652.63</v>
      </c>
      <c r="H21" s="17">
        <f ca="1">ROUND(INDIRECT(ADDRESS(ROW()+(0), COLUMN()+(-2), 1))*INDIRECT(ADDRESS(ROW()+(0), COLUMN()+(-1), 1)), 2)</f>
        <v>281.94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0.457</v>
      </c>
      <c r="G22" s="17">
        <v>418.14</v>
      </c>
      <c r="H22" s="17">
        <f ca="1">ROUND(INDIRECT(ADDRESS(ROW()+(0), COLUMN()+(-2), 1))*INDIRECT(ADDRESS(ROW()+(0), COLUMN()+(-1), 1)), 2)</f>
        <v>191.09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0.08</v>
      </c>
      <c r="G23" s="17">
        <v>652.63</v>
      </c>
      <c r="H23" s="17">
        <f ca="1">ROUND(INDIRECT(ADDRESS(ROW()+(0), COLUMN()+(-2), 1))*INDIRECT(ADDRESS(ROW()+(0), COLUMN()+(-1), 1)), 2)</f>
        <v>52.21</v>
      </c>
    </row>
    <row r="24" spans="1:8" ht="13.50" thickBot="1" customHeight="1">
      <c r="A24" s="14" t="s">
        <v>56</v>
      </c>
      <c r="B24" s="14"/>
      <c r="C24" s="14"/>
      <c r="D24" s="18" t="s">
        <v>57</v>
      </c>
      <c r="E24" s="19" t="s">
        <v>58</v>
      </c>
      <c r="F24" s="20">
        <v>0.32</v>
      </c>
      <c r="G24" s="21">
        <v>418.14</v>
      </c>
      <c r="H24" s="21">
        <f ca="1">ROUND(INDIRECT(ADDRESS(ROW()+(0), COLUMN()+(-2), 1))*INDIRECT(ADDRESS(ROW()+(0), COLUMN()+(-1), 1)), 2)</f>
        <v>133.8</v>
      </c>
    </row>
    <row r="25" spans="1:8" ht="13.50" thickBot="1" customHeight="1">
      <c r="A25" s="19"/>
      <c r="B25" s="19"/>
      <c r="C25" s="19"/>
      <c r="D25" s="22" t="s">
        <v>59</v>
      </c>
      <c r="E25" s="5" t="s">
        <v>60</v>
      </c>
      <c r="F25" s="23">
        <v>2</v>
      </c>
      <c r="G2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10438.1</v>
      </c>
      <c r="H25" s="24">
        <f ca="1">ROUND(INDIRECT(ADDRESS(ROW()+(0), COLUMN()+(-2), 1))*INDIRECT(ADDRESS(ROW()+(0), COLUMN()+(-1), 1))/100, 2)</f>
        <v>208.76</v>
      </c>
    </row>
    <row r="26" spans="1:8" ht="13.50" thickBot="1" customHeight="1">
      <c r="A26" s="25" t="s">
        <v>61</v>
      </c>
      <c r="B26" s="25"/>
      <c r="C26" s="25"/>
      <c r="D26" s="26"/>
      <c r="E26" s="26"/>
      <c r="F26" s="27"/>
      <c r="G26" s="25" t="s">
        <v>62</v>
      </c>
      <c r="H2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10646.9</v>
      </c>
    </row>
  </sheetData>
  <mergeCells count="2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E26"/>
  </mergeCells>
  <pageMargins left="0.147638" right="0.147638" top="0.206693" bottom="0.206693" header="0.0" footer="0.0"/>
  <pageSetup paperSize="9" orientation="portrait"/>
  <rowBreaks count="0" manualBreakCount="0">
    </rowBreaks>
</worksheet>
</file>