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<sst xmlns="http://schemas.openxmlformats.org/spreadsheetml/2006/main" count="39" uniqueCount="39">
  <si>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</si>
  <si>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ASA011</t>
  </si>
  <si>
    <t xml:space="preserve">Ud</t>
  </si>
  <si>
    <t xml:space="preserve">Caixa de betão simples "in situ".</t>
  </si>
  <si>
    <r>
      <rPr>
        <sz val="8.25"/>
        <color rgb="FF000000"/>
        <rFont val="Arial"/>
        <family val="2"/>
      </rPr>
      <t xml:space="preserve">Caixa com sumidouro sifonado e escoamento directo lateral enterrada, de betão simples "in situ" C30/37 (X0(P); D25; S2; Cl 0,4), de dimensões interiores 60x60x60 cm, sobre base de betão simples de 15 cm de espessura, formação de pendente mínima de 1,00% para a drenagem de águas residuais e 0,50% para a drenagem de águas pluviais, com o mesmo tipo de betão, fechada superiormente com aro e tampa de ferro fundido classe B-125 segundo NP EN 124; escavação prévia com meios mecânicos e posterior enchimento do tardoz com material granular. Inclusive molde reutilizável de chapa metálica amortizável em 20 utilizações e sumidouro sifonado pré-fabricado de betão com saída horizontal de 90/110 mm e grelha homologada de PVC, sobre base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</si>
  <si>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</si>
  <si>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</si>
  <si>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</si>
  <si>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</si>
  <si>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</si>
  <si>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</si>
  <si>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mt10hmf020Ha</t>
  </si>
  <si>
    <t xml:space="preserve">m³</t>
  </si>
  <si>
    <t xml:space="preserve">Betão simples C30/37 (X0(P); D25; S2; Cl 0,4), fabricado em central, segundo NP EN 206.</t>
  </si>
  <si>
    <t xml:space="preserve">mt08epr030c</t>
  </si>
  <si>
    <t xml:space="preserve">Ud</t>
  </si>
  <si>
    <t xml:space="preserve">Molde reutilizável para execução de caixas de secção quadrada de 60x60x60 cm, de chapa metálica, inclusive acessórios de montagem.</t>
  </si>
  <si>
    <t xml:space="preserve">mt11tfa010c</t>
  </si>
  <si>
    <t xml:space="preserve">Ud</t>
  </si>
  <si>
    <t xml:space="preserve">Aro e tampa de ferro fundido, 60x60 cm, para caixa visitável, classe B-125 segundo NP EN 124.</t>
  </si>
  <si>
    <t xml:space="preserve">mt11sup050b</t>
  </si>
  <si>
    <t xml:space="preserve">Ud</t>
  </si>
  <si>
    <t xml:space="preserve">Sumidouro sifonado pré-fabricado de betão, saída horizontal, com grelha homologada de PVC, 250x250 mm e 90/110 mm de diâmetro de saída.</t>
  </si>
  <si>
    <t xml:space="preserve">mt01arr010a</t>
  </si>
  <si>
    <t xml:space="preserve">t</t>
  </si>
  <si>
    <t xml:space="preserve">Brita de pedreira, de 19 a 25 mm de diâmetro.</t>
  </si>
  <si>
    <t xml:space="preserve">mq01ret020b</t>
  </si>
  <si>
    <t xml:space="preserve">h</t>
  </si>
  <si>
    <t xml:space="preserve">Retroescavadora sobre pneus, de 70 kW.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</si>
  <si>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</si>
  <si>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</si>
  <si>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</si>
  <si>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</si>
  <si>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</si>
  <si>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</si>
  <si>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</si>
  <si>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</si>
  <si>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1.180,36$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</si>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</sst>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27" customWidth="1"/>
    <col min="3" max="3" width="0.85" customWidth="1"/>
    <col min="4" max="4" width="2.72" customWidth="1"/>
    <col min="5" max="5" width="81.9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0.359</v>
      </c>
      <c r="G9" s="13">
        <v>14280.1</v>
      </c>
      <c r="H9" s="13">
        <f ca="1">ROUND(INDIRECT(ADDRESS(ROW()+(0), COLUMN()+(-2), 1))*INDIRECT(ADDRESS(ROW()+(0), COLUMN()+(-1), 1)), 2)</f>
        <v>5126.56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0.05</v>
      </c>
      <c r="G10" s="17">
        <v>47529.2</v>
      </c>
      <c r="H10" s="17">
        <f ca="1">ROUND(INDIRECT(ADDRESS(ROW()+(0), COLUMN()+(-2), 1))*INDIRECT(ADDRESS(ROW()+(0), COLUMN()+(-1), 1)), 2)</f>
        <v>2376.46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9001.33</v>
      </c>
      <c r="H11" s="17">
        <f ca="1">ROUND(INDIRECT(ADDRESS(ROW()+(0), COLUMN()+(-2), 1))*INDIRECT(ADDRESS(ROW()+(0), COLUMN()+(-1), 1)), 2)</f>
        <v>9001.33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4288.82</v>
      </c>
      <c r="H12" s="17">
        <f ca="1">ROUND(INDIRECT(ADDRESS(ROW()+(0), COLUMN()+(-2), 1))*INDIRECT(ADDRESS(ROW()+(0), COLUMN()+(-1), 1)), 2)</f>
        <v>4288.82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0.581</v>
      </c>
      <c r="G13" s="17">
        <v>1332.59</v>
      </c>
      <c r="H13" s="17">
        <f ca="1">ROUND(INDIRECT(ADDRESS(ROW()+(0), COLUMN()+(-2), 1))*INDIRECT(ADDRESS(ROW()+(0), COLUMN()+(-1), 1)), 2)</f>
        <v>774.23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0.082</v>
      </c>
      <c r="G14" s="17">
        <v>3924.12</v>
      </c>
      <c r="H14" s="17">
        <f ca="1">ROUND(INDIRECT(ADDRESS(ROW()+(0), COLUMN()+(-2), 1))*INDIRECT(ADDRESS(ROW()+(0), COLUMN()+(-1), 1)), 2)</f>
        <v>321.78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1.378</v>
      </c>
      <c r="G15" s="17">
        <v>622.24</v>
      </c>
      <c r="H15" s="17">
        <f ca="1">ROUND(INDIRECT(ADDRESS(ROW()+(0), COLUMN()+(-2), 1))*INDIRECT(ADDRESS(ROW()+(0), COLUMN()+(-1), 1)), 2)</f>
        <v>857.45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1.036</v>
      </c>
      <c r="G16" s="21">
        <v>383.87</v>
      </c>
      <c r="H16" s="21">
        <f ca="1">ROUND(INDIRECT(ADDRESS(ROW()+(0), COLUMN()+(-2), 1))*INDIRECT(ADDRESS(ROW()+(0), COLUMN()+(-1), 1)), 2)</f>
        <v>397.69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23144.3</v>
      </c>
      <c r="H17" s="24">
        <f ca="1">ROUND(INDIRECT(ADDRESS(ROW()+(0), COLUMN()+(-2), 1))*INDIRECT(ADDRESS(ROW()+(0), COLUMN()+(-1), 1))/100, 2)</f>
        <v>462.89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23607.2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