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<sst xmlns="http://schemas.openxmlformats.org/spreadsheetml/2006/main" count="45" uniqueCount="45">
  <si>
    <t xml:space="preserve"/>
  </si>
  <si>
    <t xml:space="preserve">CPI060</t>
  </si>
  <si>
    <t xml:space="preserve">m</t>
  </si>
  <si>
    <t xml:space="preserve">Estaca perfurada sem molde com lamas tixotrópicas.</t>
  </si>
  <si>
    <r>
      <rPr>
        <sz val="8.25"/>
        <color rgb="FF000000"/>
        <rFont val="Arial"/>
        <family val="2"/>
      </rPr>
      <t xml:space="preserve">Estaca de fundação de betão armado de 45 cm de diâmetro, para grupo de estacas, até 15 m de profundidade. Executada por extracção de terras, em terreno de menos de 25 kg/cm² de resistência, através de sistema mecânico (perfuração com colher), sem molde, com lamas tixotrópicas (bentonite) como contenção das paredes e posterior betonagem contínua submerso da estaca. Realizada com betão C25/30 (XC1(P); D12; S4; Cl 0,4) fabricado em central, e betonagem desde camião através de tubo Tremie, e aço A400 NR, com uma quantidade aproximada de 6,9 kg/m. Inclusive arame de atar e separadores. O preço inclui o transporte, a instalação, a montagem e a desmontagem do equipamento mecânico, a elaboração da armadura (corte, dobragem e moldagem de elementos) no estaleiro da obra e a montagem no lugar definitivo da sua colocação em obra.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</si>
  <si>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</si>
  <si>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</si>
  <si>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</si>
  <si>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</si>
  <si>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</si>
  <si>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</si>
  <si>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mt07aco020k</t>
  </si>
  <si>
    <t xml:space="preserve">Ud</t>
  </si>
  <si>
    <t xml:space="preserve">Separador homologado para estacas.</t>
  </si>
  <si>
    <t xml:space="preserve">mt07aco040e</t>
  </si>
  <si>
    <t xml:space="preserve">kg</t>
  </si>
  <si>
    <t xml:space="preserve">Aço em varões nervurados, A400 NR, fornecido em obra em varões sem elaborar, de vários diâmetros.</t>
  </si>
  <si>
    <t xml:space="preserve">mt08var050</t>
  </si>
  <si>
    <t xml:space="preserve">kg</t>
  </si>
  <si>
    <t xml:space="preserve">Arame galvanizado para atar, de 1,30 mm de diâmetro.</t>
  </si>
  <si>
    <t xml:space="preserve">mt08var010</t>
  </si>
  <si>
    <t xml:space="preserve">kg</t>
  </si>
  <si>
    <t xml:space="preserve">Lama tixotrópica (bentonite).</t>
  </si>
  <si>
    <t xml:space="preserve">mt10haf020jgnge</t>
  </si>
  <si>
    <t xml:space="preserve">m³</t>
  </si>
  <si>
    <t xml:space="preserve">Betão C25/30 (XC1(P); D12; S4; Cl 0,4), fabricado em central, segundo NP EN 206.</t>
  </si>
  <si>
    <t xml:space="preserve">mq03pii106a</t>
  </si>
  <si>
    <t xml:space="preserve">m</t>
  </si>
  <si>
    <t xml:space="preserve">Equipamento completo para perfuração de estaca perfurada sem molde com lamas tixotrópicas.</t>
  </si>
  <si>
    <t xml:space="preserve">mo043</t>
  </si>
  <si>
    <t xml:space="preserve">h</t>
  </si>
  <si>
    <t xml:space="preserve">Oficial de 1ª armador de ferro.</t>
  </si>
  <si>
    <t xml:space="preserve">mo090</t>
  </si>
  <si>
    <t xml:space="preserve">h</t>
  </si>
  <si>
    <t xml:space="preserve">Ajudante de armador de ferro.</t>
  </si>
  <si>
    <t xml:space="preserve">mo045</t>
  </si>
  <si>
    <t xml:space="preserve">h</t>
  </si>
  <si>
    <t xml:space="preserve">Oficial de 1ª estruturista, em trabalhos de betonagem.</t>
  </si>
  <si>
    <t xml:space="preserve">mo092</t>
  </si>
  <si>
    <t xml:space="preserve">h</t>
  </si>
  <si>
    <t xml:space="preserve">Ajudante de estruturista, em trabalhos de betonagem.</t>
  </si>
  <si>
    <t xml:space="preserve">%</t>
  </si>
  <si>
    <t xml:space="preserve">Custos directos complementares</t>
  </si>
  <si>
    <t xml:space="preserve">Custo de manutenção decenal: 231,56$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</si>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</sst>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5.61" customWidth="1"/>
    <col min="3" max="3" width="2.38" customWidth="1"/>
    <col min="4" max="4" width="3.57" customWidth="1"/>
    <col min="5" max="5" width="80.07" customWidth="1"/>
    <col min="6" max="6" width="6.12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76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/>
      <c r="D9" s="9" t="s">
        <v>12</v>
      </c>
      <c r="E9" s="7" t="s">
        <v>13</v>
      </c>
      <c r="F9" s="11">
        <v>3</v>
      </c>
      <c r="G9" s="13">
        <v>14.56</v>
      </c>
      <c r="H9" s="13">
        <f ca="1">ROUND(INDIRECT(ADDRESS(ROW()+(0), COLUMN()+(-2), 1))*INDIRECT(ADDRESS(ROW()+(0), COLUMN()+(-1), 1)), 2)</f>
        <v>43.68</v>
      </c>
    </row>
    <row r="10" spans="1:8" ht="24.00" thickBot="1" customHeight="1">
      <c r="A10" s="14" t="s">
        <v>14</v>
      </c>
      <c r="B10" s="14"/>
      <c r="C10" s="14"/>
      <c r="D10" s="15" t="s">
        <v>15</v>
      </c>
      <c r="E10" s="14" t="s">
        <v>16</v>
      </c>
      <c r="F10" s="16">
        <v>7.245</v>
      </c>
      <c r="G10" s="17">
        <v>190.62</v>
      </c>
      <c r="H10" s="17">
        <f ca="1">ROUND(INDIRECT(ADDRESS(ROW()+(0), COLUMN()+(-2), 1))*INDIRECT(ADDRESS(ROW()+(0), COLUMN()+(-1), 1)), 2)</f>
        <v>1381.04</v>
      </c>
    </row>
    <row r="11" spans="1:8" ht="13.50" thickBot="1" customHeight="1">
      <c r="A11" s="14" t="s">
        <v>17</v>
      </c>
      <c r="B11" s="14"/>
      <c r="C11" s="14"/>
      <c r="D11" s="15" t="s">
        <v>18</v>
      </c>
      <c r="E11" s="14" t="s">
        <v>19</v>
      </c>
      <c r="F11" s="16">
        <v>0.048</v>
      </c>
      <c r="G11" s="17">
        <v>195.56</v>
      </c>
      <c r="H11" s="17">
        <f ca="1">ROUND(INDIRECT(ADDRESS(ROW()+(0), COLUMN()+(-2), 1))*INDIRECT(ADDRESS(ROW()+(0), COLUMN()+(-1), 1)), 2)</f>
        <v>9.39</v>
      </c>
    </row>
    <row r="12" spans="1:8" ht="13.50" thickBot="1" customHeight="1">
      <c r="A12" s="14" t="s">
        <v>20</v>
      </c>
      <c r="B12" s="14"/>
      <c r="C12" s="14"/>
      <c r="D12" s="15" t="s">
        <v>21</v>
      </c>
      <c r="E12" s="14" t="s">
        <v>22</v>
      </c>
      <c r="F12" s="16">
        <v>4</v>
      </c>
      <c r="G12" s="17">
        <v>58.67</v>
      </c>
      <c r="H12" s="17">
        <f ca="1">ROUND(INDIRECT(ADDRESS(ROW()+(0), COLUMN()+(-2), 1))*INDIRECT(ADDRESS(ROW()+(0), COLUMN()+(-1), 1)), 2)</f>
        <v>234.68</v>
      </c>
    </row>
    <row r="13" spans="1:8" ht="13.50" thickBot="1" customHeight="1">
      <c r="A13" s="14" t="s">
        <v>23</v>
      </c>
      <c r="B13" s="14"/>
      <c r="C13" s="14"/>
      <c r="D13" s="15" t="s">
        <v>24</v>
      </c>
      <c r="E13" s="14" t="s">
        <v>25</v>
      </c>
      <c r="F13" s="16">
        <v>0.2</v>
      </c>
      <c r="G13" s="17">
        <v>14720</v>
      </c>
      <c r="H13" s="17">
        <f ca="1">ROUND(INDIRECT(ADDRESS(ROW()+(0), COLUMN()+(-2), 1))*INDIRECT(ADDRESS(ROW()+(0), COLUMN()+(-1), 1)), 2)</f>
        <v>2944</v>
      </c>
    </row>
    <row r="14" spans="1:8" ht="13.50" thickBot="1" customHeight="1">
      <c r="A14" s="14" t="s">
        <v>26</v>
      </c>
      <c r="B14" s="14"/>
      <c r="C14" s="14"/>
      <c r="D14" s="15" t="s">
        <v>27</v>
      </c>
      <c r="E14" s="14" t="s">
        <v>28</v>
      </c>
      <c r="F14" s="16">
        <v>0.165</v>
      </c>
      <c r="G14" s="17">
        <v>39221.2</v>
      </c>
      <c r="H14" s="17">
        <f ca="1">ROUND(INDIRECT(ADDRESS(ROW()+(0), COLUMN()+(-2), 1))*INDIRECT(ADDRESS(ROW()+(0), COLUMN()+(-1), 1)), 2)</f>
        <v>6471.5</v>
      </c>
    </row>
    <row r="15" spans="1:8" ht="13.50" thickBot="1" customHeight="1">
      <c r="A15" s="14" t="s">
        <v>29</v>
      </c>
      <c r="B15" s="14"/>
      <c r="C15" s="14"/>
      <c r="D15" s="15" t="s">
        <v>30</v>
      </c>
      <c r="E15" s="14" t="s">
        <v>31</v>
      </c>
      <c r="F15" s="16">
        <v>0.055</v>
      </c>
      <c r="G15" s="17">
        <v>681.25</v>
      </c>
      <c r="H15" s="17">
        <f ca="1">ROUND(INDIRECT(ADDRESS(ROW()+(0), COLUMN()+(-2), 1))*INDIRECT(ADDRESS(ROW()+(0), COLUMN()+(-1), 1)), 2)</f>
        <v>37.47</v>
      </c>
    </row>
    <row r="16" spans="1:8" ht="13.50" thickBot="1" customHeight="1">
      <c r="A16" s="14" t="s">
        <v>32</v>
      </c>
      <c r="B16" s="14"/>
      <c r="C16" s="14"/>
      <c r="D16" s="15" t="s">
        <v>33</v>
      </c>
      <c r="E16" s="14" t="s">
        <v>34</v>
      </c>
      <c r="F16" s="16">
        <v>0.079</v>
      </c>
      <c r="G16" s="17">
        <v>436.51</v>
      </c>
      <c r="H16" s="17">
        <f ca="1">ROUND(INDIRECT(ADDRESS(ROW()+(0), COLUMN()+(-2), 1))*INDIRECT(ADDRESS(ROW()+(0), COLUMN()+(-1), 1)), 2)</f>
        <v>34.48</v>
      </c>
    </row>
    <row r="17" spans="1:8" ht="13.50" thickBot="1" customHeight="1">
      <c r="A17" s="14" t="s">
        <v>35</v>
      </c>
      <c r="B17" s="14"/>
      <c r="C17" s="14"/>
      <c r="D17" s="15" t="s">
        <v>36</v>
      </c>
      <c r="E17" s="14" t="s">
        <v>37</v>
      </c>
      <c r="F17" s="16">
        <v>0.142</v>
      </c>
      <c r="G17" s="17">
        <v>681.25</v>
      </c>
      <c r="H17" s="17">
        <f ca="1">ROUND(INDIRECT(ADDRESS(ROW()+(0), COLUMN()+(-2), 1))*INDIRECT(ADDRESS(ROW()+(0), COLUMN()+(-1), 1)), 2)</f>
        <v>96.74</v>
      </c>
    </row>
    <row r="18" spans="1:8" ht="13.50" thickBot="1" customHeight="1">
      <c r="A18" s="14" t="s">
        <v>38</v>
      </c>
      <c r="B18" s="14"/>
      <c r="C18" s="14"/>
      <c r="D18" s="18" t="s">
        <v>39</v>
      </c>
      <c r="E18" s="19" t="s">
        <v>40</v>
      </c>
      <c r="F18" s="20">
        <v>0.225</v>
      </c>
      <c r="G18" s="21">
        <v>436.51</v>
      </c>
      <c r="H18" s="21">
        <f ca="1">ROUND(INDIRECT(ADDRESS(ROW()+(0), COLUMN()+(-2), 1))*INDIRECT(ADDRESS(ROW()+(0), COLUMN()+(-1), 1)), 2)</f>
        <v>98.21</v>
      </c>
    </row>
    <row r="19" spans="1:8" ht="13.50" thickBot="1" customHeight="1">
      <c r="A19" s="19"/>
      <c r="B19" s="19"/>
      <c r="C19" s="19"/>
      <c r="D19" s="22" t="s">
        <v>41</v>
      </c>
      <c r="E19" s="5" t="s">
        <v>42</v>
      </c>
      <c r="F19" s="23">
        <v>2</v>
      </c>
      <c r="G19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1)),INDIRECT(ADDRESS(ROW()+(-10), COLUMN()+(1), 1))), 2)</f>
        <v>11351.2</v>
      </c>
      <c r="H19" s="24">
        <f ca="1">ROUND(INDIRECT(ADDRESS(ROW()+(0), COLUMN()+(-2), 1))*INDIRECT(ADDRESS(ROW()+(0), COLUMN()+(-1), 1))/100, 2)</f>
        <v>227.02</v>
      </c>
    </row>
    <row r="20" spans="1:8" ht="13.50" thickBot="1" customHeight="1">
      <c r="A20" s="25" t="s">
        <v>43</v>
      </c>
      <c r="B20" s="25"/>
      <c r="C20" s="25"/>
      <c r="D20" s="26"/>
      <c r="E20" s="26"/>
      <c r="F20" s="27"/>
      <c r="G20" s="25" t="s">
        <v>44</v>
      </c>
      <c r="H20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1))), 2)</f>
        <v>11578.2</v>
      </c>
    </row>
  </sheetData>
  <mergeCells count="16">
    <mergeCell ref="A1:H1"/>
    <mergeCell ref="C3:H3"/>
    <mergeCell ref="A5:H5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E20"/>
  </mergeCells>
  <pageMargins left="0.147638" right="0.147638" top="0.206693" bottom="0.206693" header="0.0" footer="0.0"/>
  <pageSetup paperSize="9" orientation="portrait"/>
  <rowBreaks count="0" manualBreakCount="0">
    </rowBreaks>
</worksheet>
</file>