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<sst xmlns="http://schemas.openxmlformats.org/spreadsheetml/2006/main" count="29" uniqueCount="29">
  <si>
    <t xml:space="preserve"/>
  </si>
  <si>
    <t xml:space="preserve">CPI200</t>
  </si>
  <si>
    <t xml:space="preserve">m</t>
  </si>
  <si>
    <t xml:space="preserve">Saneamento de cabeça de estaca de betão armado.</t>
  </si>
  <si>
    <r>
      <rPr>
        <sz val="8.25"/>
        <color rgb="FF000000"/>
        <rFont val="Arial"/>
        <family val="2"/>
      </rPr>
      <t xml:space="preserve">Saneamento de cabeça de estaca de betão armado, de 35 cm de diâmetro, através do picagem do betão da cabeça da estaca que não reúne as características mecânicas necessárias, com compressor com martelo pneumático, e carga dos escombros procedentes do descabeçamento para camião ou contentor.</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</si>
  <si>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</si>
  <si>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</si>
  <si>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</si>
  <si>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</si>
  <si>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</si>
  <si>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</si>
  <si>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mq05pdm010c</t>
  </si>
  <si>
    <t xml:space="preserve">h</t>
  </si>
  <si>
    <t xml:space="preserve">Compressor portátil eléctrico 9 m³/min de caudal.</t>
  </si>
  <si>
    <t xml:space="preserve">mq05mai030</t>
  </si>
  <si>
    <t xml:space="preserve">h</t>
  </si>
  <si>
    <t xml:space="preserve">Martelo pneumático.</t>
  </si>
  <si>
    <t xml:space="preserve">mq01exn010i</t>
  </si>
  <si>
    <t xml:space="preserve">h</t>
  </si>
  <si>
    <t xml:space="preserve">Miniretroescavadora sobre pneus, de 37,5 kW.</t>
  </si>
  <si>
    <t xml:space="preserve">mo112</t>
  </si>
  <si>
    <t xml:space="preserve">h</t>
  </si>
  <si>
    <t xml:space="preserve">Operário especializado construção.</t>
  </si>
  <si>
    <t xml:space="preserve">mo113</t>
  </si>
  <si>
    <t xml:space="preserve">h</t>
  </si>
  <si>
    <t xml:space="preserve">Operário não qualificado construção.</t>
  </si>
  <si>
    <t xml:space="preserve">%</t>
  </si>
  <si>
    <t xml:space="preserve">Custos directos complementares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</si>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</sst>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5.61" customWidth="1"/>
    <col min="3" max="3" width="7.14" customWidth="1"/>
    <col min="4" max="4" width="10.54" customWidth="1"/>
    <col min="5" max="5" width="47.94" customWidth="1"/>
    <col min="6" max="6" width="12.92" customWidth="1"/>
    <col min="7" max="7" width="19.38" customWidth="1"/>
    <col min="8" max="8" width="17.51"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9" t="s">
        <v>12</v>
      </c>
      <c r="E9" s="7" t="s">
        <v>13</v>
      </c>
      <c r="F9" s="11">
        <v>0.209</v>
      </c>
      <c r="G9" s="13">
        <v>1329.76</v>
      </c>
      <c r="H9" s="13">
        <f ca="1">ROUND(INDIRECT(ADDRESS(ROW()+(0), COLUMN()+(-2), 1))*INDIRECT(ADDRESS(ROW()+(0), COLUMN()+(-1), 1)), 2)</f>
        <v>277.92</v>
      </c>
    </row>
    <row r="10" spans="1:8" ht="13.50" thickBot="1" customHeight="1">
      <c r="A10" s="14" t="s">
        <v>14</v>
      </c>
      <c r="B10" s="14"/>
      <c r="C10" s="14"/>
      <c r="D10" s="15" t="s">
        <v>15</v>
      </c>
      <c r="E10" s="14" t="s">
        <v>16</v>
      </c>
      <c r="F10" s="16">
        <v>0.418</v>
      </c>
      <c r="G10" s="17">
        <v>442.53</v>
      </c>
      <c r="H10" s="17">
        <f ca="1">ROUND(INDIRECT(ADDRESS(ROW()+(0), COLUMN()+(-2), 1))*INDIRECT(ADDRESS(ROW()+(0), COLUMN()+(-1), 1)), 2)</f>
        <v>184.98</v>
      </c>
    </row>
    <row r="11" spans="1:8" ht="13.50" thickBot="1" customHeight="1">
      <c r="A11" s="14" t="s">
        <v>17</v>
      </c>
      <c r="B11" s="14"/>
      <c r="C11" s="14"/>
      <c r="D11" s="15" t="s">
        <v>18</v>
      </c>
      <c r="E11" s="14" t="s">
        <v>19</v>
      </c>
      <c r="F11" s="16">
        <v>0.006</v>
      </c>
      <c r="G11" s="17">
        <v>4956.78</v>
      </c>
      <c r="H11" s="17">
        <f ca="1">ROUND(INDIRECT(ADDRESS(ROW()+(0), COLUMN()+(-2), 1))*INDIRECT(ADDRESS(ROW()+(0), COLUMN()+(-1), 1)), 2)</f>
        <v>29.74</v>
      </c>
    </row>
    <row r="12" spans="1:8" ht="13.50" thickBot="1" customHeight="1">
      <c r="A12" s="14" t="s">
        <v>20</v>
      </c>
      <c r="B12" s="14"/>
      <c r="C12" s="14"/>
      <c r="D12" s="15" t="s">
        <v>21</v>
      </c>
      <c r="E12" s="14" t="s">
        <v>22</v>
      </c>
      <c r="F12" s="16">
        <v>0.605</v>
      </c>
      <c r="G12" s="17">
        <v>410.53</v>
      </c>
      <c r="H12" s="17">
        <f ca="1">ROUND(INDIRECT(ADDRESS(ROW()+(0), COLUMN()+(-2), 1))*INDIRECT(ADDRESS(ROW()+(0), COLUMN()+(-1), 1)), 2)</f>
        <v>248.37</v>
      </c>
    </row>
    <row r="13" spans="1:8" ht="13.50" thickBot="1" customHeight="1">
      <c r="A13" s="14" t="s">
        <v>23</v>
      </c>
      <c r="B13" s="14"/>
      <c r="C13" s="14"/>
      <c r="D13" s="18" t="s">
        <v>24</v>
      </c>
      <c r="E13" s="19" t="s">
        <v>25</v>
      </c>
      <c r="F13" s="20">
        <v>0.158</v>
      </c>
      <c r="G13" s="21">
        <v>403.83</v>
      </c>
      <c r="H13" s="21">
        <f ca="1">ROUND(INDIRECT(ADDRESS(ROW()+(0), COLUMN()+(-2), 1))*INDIRECT(ADDRESS(ROW()+(0), COLUMN()+(-1), 1)), 2)</f>
        <v>63.81</v>
      </c>
    </row>
    <row r="14" spans="1:8" ht="13.50" thickBot="1" customHeight="1">
      <c r="A14" s="19"/>
      <c r="B14" s="19"/>
      <c r="C14" s="19"/>
      <c r="D14" s="22" t="s">
        <v>26</v>
      </c>
      <c r="E14" s="5" t="s">
        <v>27</v>
      </c>
      <c r="F14" s="23">
        <v>2</v>
      </c>
      <c r="G14" s="24">
        <f ca="1">ROUND(SUM(INDIRECT(ADDRESS(ROW()+(-1), COLUMN()+(1), 1)),INDIRECT(ADDRESS(ROW()+(-2), COLUMN()+(1), 1)),INDIRECT(ADDRESS(ROW()+(-3), COLUMN()+(1), 1)),INDIRECT(ADDRESS(ROW()+(-4), COLUMN()+(1), 1)),INDIRECT(ADDRESS(ROW()+(-5), COLUMN()+(1), 1))), 2)</f>
        <v>804.82</v>
      </c>
      <c r="H14" s="24">
        <f ca="1">ROUND(INDIRECT(ADDRESS(ROW()+(0), COLUMN()+(-2), 1))*INDIRECT(ADDRESS(ROW()+(0), COLUMN()+(-1), 1))/100, 2)</f>
        <v>16.1</v>
      </c>
    </row>
    <row r="15" spans="1:8" ht="13.50" thickBot="1" customHeight="1">
      <c r="A15" s="25"/>
      <c r="B15" s="25"/>
      <c r="C15" s="25"/>
      <c r="D15" s="26"/>
      <c r="E15" s="26"/>
      <c r="F15" s="27"/>
      <c r="G15" s="28" t="s">
        <v>28</v>
      </c>
      <c r="H15" s="29">
        <f ca="1">ROUND(SUM(INDIRECT(ADDRESS(ROW()+(-1), COLUMN()+(0), 1)),INDIRECT(ADDRESS(ROW()+(-2), COLUMN()+(0), 1)),INDIRECT(ADDRESS(ROW()+(-3), COLUMN()+(0), 1)),INDIRECT(ADDRESS(ROW()+(-4), COLUMN()+(0), 1)),INDIRECT(ADDRESS(ROW()+(-5), COLUMN()+(0), 1)),INDIRECT(ADDRESS(ROW()+(-6), COLUMN()+(0), 1))), 2)</f>
        <v>820.92</v>
      </c>
    </row>
  </sheetData>
  <mergeCells count="11">
    <mergeCell ref="A1:H1"/>
    <mergeCell ref="C3:H3"/>
    <mergeCell ref="A5:H5"/>
    <mergeCell ref="A8:C8"/>
    <mergeCell ref="A9:C9"/>
    <mergeCell ref="A10:C10"/>
    <mergeCell ref="A11:C11"/>
    <mergeCell ref="A12:C12"/>
    <mergeCell ref="A13:C13"/>
    <mergeCell ref="A14:C14"/>
    <mergeCell ref="A15:C15"/>
  </mergeCells>
  <pageMargins left="0.147638" right="0.147638" top="0.206693" bottom="0.206693" header="0.0" footer="0.0"/>
  <pageSetup paperSize="9" orientation="portrait"/>
  <rowBreaks count="0" manualBreakCount="0">
    </rowBreaks>
</worksheet>
</file>