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<sst xmlns="http://schemas.openxmlformats.org/spreadsheetml/2006/main" count="45" uniqueCount="45">
  <si>
    <t xml:space="preserve"/>
  </si>
  <si>
    <t xml:space="preserve">ICQ035</t>
  </si>
  <si>
    <t xml:space="preserve">Ud</t>
  </si>
  <si>
    <t xml:space="preserve">Sistema adicional de alimentação com elevação vertical, para caldeira de biomassa.</t>
  </si>
  <si>
    <r>
      <rPr>
        <sz val="8.25"/>
        <color rgb="FF000000"/>
        <rFont val="Arial"/>
        <family val="2"/>
      </rPr>
      <t xml:space="preserve">Sistema adicional de alimentação com elevação vertical e duplo tramo horizontal formado por kit básico para accionamento dos transportadores helicoidais sem-fim, quadro eléctrico, transportadores helicoidais sem-fim formados por tubo 220 mm de diâmetro e parafusos sem-fim sem eixo de 180 mm de diâmetro, um deles horizontal inferior de 4 m de comprimento, outro vertical de 7 m de altura e outro horizontal superior de 2 m de comprimento. Inclusive acessórios para a ligação com o sistema de extracção do silo e com a caldeira. Totalmente montado, ligado e testado.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</si>
  <si>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</si>
  <si>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</si>
  <si>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</si>
  <si>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</si>
  <si>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</si>
  <si>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</si>
  <si>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mt38cbh196a</t>
  </si>
  <si>
    <t xml:space="preserve">Ud</t>
  </si>
  <si>
    <t xml:space="preserve">Kit básico para accionamento dos transportadores helicoidais sem-fim, formado por 3 motores de 1,5 kW cada um, parafuso sem-fim sem eixo de 180 mm de diâmetro e tubo de 220 mm de diâmetro, interruptores fim de curso e peça de ligação para o sistema de descarga e peças de transição entre transportadores helicoidais sem-fim, para sistema adicional de alimentação com elevação vertical e duplo tramo horizontal.</t>
  </si>
  <si>
    <t xml:space="preserve">mt38cbh215b</t>
  </si>
  <si>
    <t xml:space="preserve">Ud</t>
  </si>
  <si>
    <t xml:space="preserve">Transportador helicoidal sem-fim de 1 m de comprimento, formado por tubo de 220 mm de diâmetro e parafuso sem-fim de 180 mm de diâmetro.</t>
  </si>
  <si>
    <t xml:space="preserve">mt38cbh215c</t>
  </si>
  <si>
    <t xml:space="preserve">Ud</t>
  </si>
  <si>
    <t xml:space="preserve">Transportador helicoidal sem-fim de 1,5 m de comprimento, formado por tubo de 220 mm de diâmetro e parafuso sem-fim de 180 mm de diâmetro.</t>
  </si>
  <si>
    <t xml:space="preserve">mt38cbh072a</t>
  </si>
  <si>
    <t xml:space="preserve">Ud</t>
  </si>
  <si>
    <t xml:space="preserve">Tubo de ligação, para sistema de alimentação de caldeira de biomassa.</t>
  </si>
  <si>
    <t xml:space="preserve">mt38cbh074b</t>
  </si>
  <si>
    <t xml:space="preserve">Ud</t>
  </si>
  <si>
    <t xml:space="preserve">Ligação de tubo de 195 mm de diâmetro, para sistema de alimentação de caldeira de biomassa.</t>
  </si>
  <si>
    <t xml:space="preserve">mt38cbh071c</t>
  </si>
  <si>
    <t xml:space="preserve">Ud</t>
  </si>
  <si>
    <t xml:space="preserve">Abraçadeira para ligação de tubo vertical de 195 mm de diâmetro, para sistema de alimentação de caldeira de biomassa.</t>
  </si>
  <si>
    <t xml:space="preserve">mt38cbh073b</t>
  </si>
  <si>
    <t xml:space="preserve">m</t>
  </si>
  <si>
    <t xml:space="preserve">Tubo de 195 mm de diâmetro, para sistema de alimentação de caldeira de biomassa.</t>
  </si>
  <si>
    <t xml:space="preserve">mt38cbh025c</t>
  </si>
  <si>
    <t xml:space="preserve">Ud</t>
  </si>
  <si>
    <t xml:space="preserve">Quadro eléctrico para 3 motores.</t>
  </si>
  <si>
    <t xml:space="preserve">mo004</t>
  </si>
  <si>
    <t xml:space="preserve">h</t>
  </si>
  <si>
    <t xml:space="preserve">Oficial de 1ª instalador de aquecimento.</t>
  </si>
  <si>
    <t xml:space="preserve">mo103</t>
  </si>
  <si>
    <t xml:space="preserve">h</t>
  </si>
  <si>
    <t xml:space="preserve">Ajudante de instalador de aquecimento.</t>
  </si>
  <si>
    <t xml:space="preserve">%</t>
  </si>
  <si>
    <t xml:space="preserve">Custos directos complementares</t>
  </si>
  <si>
    <t xml:space="preserve">Custo de manutenção decenal: 730.581,43$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</si>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</sst>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65" customWidth="1"/>
    <col min="2" max="2" width="4.76" customWidth="1"/>
    <col min="3" max="3" width="1.36" customWidth="1"/>
    <col min="4" max="4" width="2.21" customWidth="1"/>
    <col min="5" max="5" width="80.92" customWidth="1"/>
    <col min="6" max="6" width="6.97" customWidth="1"/>
    <col min="7" max="7" width="12.58" customWidth="1"/>
    <col min="8" max="8" width="12.07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55.50" thickBot="1" customHeight="1">
      <c r="A9" s="7" t="s">
        <v>11</v>
      </c>
      <c r="B9" s="7"/>
      <c r="C9" s="9" t="s">
        <v>12</v>
      </c>
      <c r="D9" s="9"/>
      <c r="E9" s="7" t="s">
        <v>13</v>
      </c>
      <c r="F9" s="11">
        <v>1</v>
      </c>
      <c r="G9" s="13">
        <v>1.10239e+06</v>
      </c>
      <c r="H9" s="13">
        <f ca="1">ROUND(INDIRECT(ADDRESS(ROW()+(0), COLUMN()+(-2), 1))*INDIRECT(ADDRESS(ROW()+(0), COLUMN()+(-1), 1)), 2)</f>
        <v>1.10239e+06</v>
      </c>
    </row>
    <row r="10" spans="1:8" ht="24.0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6">
        <v>5</v>
      </c>
      <c r="G10" s="17">
        <v>51933.5</v>
      </c>
      <c r="H10" s="17">
        <f ca="1">ROUND(INDIRECT(ADDRESS(ROW()+(0), COLUMN()+(-2), 1))*INDIRECT(ADDRESS(ROW()+(0), COLUMN()+(-1), 1)), 2)</f>
        <v>259667</v>
      </c>
    </row>
    <row r="11" spans="1:8" ht="24.00" thickBot="1" customHeight="1">
      <c r="A11" s="14" t="s">
        <v>17</v>
      </c>
      <c r="B11" s="14"/>
      <c r="C11" s="15" t="s">
        <v>18</v>
      </c>
      <c r="D11" s="15"/>
      <c r="E11" s="14" t="s">
        <v>19</v>
      </c>
      <c r="F11" s="16">
        <v>4</v>
      </c>
      <c r="G11" s="17">
        <v>58942.9</v>
      </c>
      <c r="H11" s="17">
        <f ca="1">ROUND(INDIRECT(ADDRESS(ROW()+(0), COLUMN()+(-2), 1))*INDIRECT(ADDRESS(ROW()+(0), COLUMN()+(-1), 1)), 2)</f>
        <v>235772</v>
      </c>
    </row>
    <row r="12" spans="1:8" ht="13.50" thickBot="1" customHeight="1">
      <c r="A12" s="14" t="s">
        <v>20</v>
      </c>
      <c r="B12" s="14"/>
      <c r="C12" s="15" t="s">
        <v>21</v>
      </c>
      <c r="D12" s="15"/>
      <c r="E12" s="14" t="s">
        <v>22</v>
      </c>
      <c r="F12" s="16">
        <v>1</v>
      </c>
      <c r="G12" s="17">
        <v>12903.7</v>
      </c>
      <c r="H12" s="17">
        <f ca="1">ROUND(INDIRECT(ADDRESS(ROW()+(0), COLUMN()+(-2), 1))*INDIRECT(ADDRESS(ROW()+(0), COLUMN()+(-1), 1)), 2)</f>
        <v>12903.7</v>
      </c>
    </row>
    <row r="13" spans="1:8" ht="13.50" thickBot="1" customHeight="1">
      <c r="A13" s="14" t="s">
        <v>23</v>
      </c>
      <c r="B13" s="14"/>
      <c r="C13" s="15" t="s">
        <v>24</v>
      </c>
      <c r="D13" s="15"/>
      <c r="E13" s="14" t="s">
        <v>25</v>
      </c>
      <c r="F13" s="16">
        <v>3</v>
      </c>
      <c r="G13" s="17">
        <v>12903.7</v>
      </c>
      <c r="H13" s="17">
        <f ca="1">ROUND(INDIRECT(ADDRESS(ROW()+(0), COLUMN()+(-2), 1))*INDIRECT(ADDRESS(ROW()+(0), COLUMN()+(-1), 1)), 2)</f>
        <v>38711.1</v>
      </c>
    </row>
    <row r="14" spans="1:8" ht="24.00" thickBot="1" customHeight="1">
      <c r="A14" s="14" t="s">
        <v>26</v>
      </c>
      <c r="B14" s="14"/>
      <c r="C14" s="15" t="s">
        <v>27</v>
      </c>
      <c r="D14" s="15"/>
      <c r="E14" s="14" t="s">
        <v>28</v>
      </c>
      <c r="F14" s="16">
        <v>2</v>
      </c>
      <c r="G14" s="17">
        <v>11470</v>
      </c>
      <c r="H14" s="17">
        <f ca="1">ROUND(INDIRECT(ADDRESS(ROW()+(0), COLUMN()+(-2), 1))*INDIRECT(ADDRESS(ROW()+(0), COLUMN()+(-1), 1)), 2)</f>
        <v>22939.9</v>
      </c>
    </row>
    <row r="15" spans="1:8" ht="13.50" thickBot="1" customHeight="1">
      <c r="A15" s="14" t="s">
        <v>29</v>
      </c>
      <c r="B15" s="14"/>
      <c r="C15" s="15" t="s">
        <v>30</v>
      </c>
      <c r="D15" s="15"/>
      <c r="E15" s="14" t="s">
        <v>31</v>
      </c>
      <c r="F15" s="16">
        <v>2</v>
      </c>
      <c r="G15" s="17">
        <v>17364.3</v>
      </c>
      <c r="H15" s="17">
        <f ca="1">ROUND(INDIRECT(ADDRESS(ROW()+(0), COLUMN()+(-2), 1))*INDIRECT(ADDRESS(ROW()+(0), COLUMN()+(-1), 1)), 2)</f>
        <v>34728.5</v>
      </c>
    </row>
    <row r="16" spans="1:8" ht="13.50" thickBot="1" customHeight="1">
      <c r="A16" s="14" t="s">
        <v>32</v>
      </c>
      <c r="B16" s="14"/>
      <c r="C16" s="15" t="s">
        <v>33</v>
      </c>
      <c r="D16" s="15"/>
      <c r="E16" s="14" t="s">
        <v>34</v>
      </c>
      <c r="F16" s="16">
        <v>1</v>
      </c>
      <c r="G16" s="17">
        <v>314946</v>
      </c>
      <c r="H16" s="17">
        <f ca="1">ROUND(INDIRECT(ADDRESS(ROW()+(0), COLUMN()+(-2), 1))*INDIRECT(ADDRESS(ROW()+(0), COLUMN()+(-1), 1)), 2)</f>
        <v>314946</v>
      </c>
    </row>
    <row r="17" spans="1:8" ht="13.50" thickBot="1" customHeight="1">
      <c r="A17" s="14" t="s">
        <v>35</v>
      </c>
      <c r="B17" s="14"/>
      <c r="C17" s="15" t="s">
        <v>36</v>
      </c>
      <c r="D17" s="15"/>
      <c r="E17" s="14" t="s">
        <v>37</v>
      </c>
      <c r="F17" s="16">
        <v>22.339</v>
      </c>
      <c r="G17" s="17">
        <v>672.75</v>
      </c>
      <c r="H17" s="17">
        <f ca="1">ROUND(INDIRECT(ADDRESS(ROW()+(0), COLUMN()+(-2), 1))*INDIRECT(ADDRESS(ROW()+(0), COLUMN()+(-1), 1)), 2)</f>
        <v>15028.6</v>
      </c>
    </row>
    <row r="18" spans="1:8" ht="13.50" thickBot="1" customHeight="1">
      <c r="A18" s="14" t="s">
        <v>38</v>
      </c>
      <c r="B18" s="14"/>
      <c r="C18" s="18" t="s">
        <v>39</v>
      </c>
      <c r="D18" s="18"/>
      <c r="E18" s="19" t="s">
        <v>40</v>
      </c>
      <c r="F18" s="20">
        <v>22.339</v>
      </c>
      <c r="G18" s="21">
        <v>418.91</v>
      </c>
      <c r="H18" s="21">
        <f ca="1">ROUND(INDIRECT(ADDRESS(ROW()+(0), COLUMN()+(-2), 1))*INDIRECT(ADDRESS(ROW()+(0), COLUMN()+(-1), 1)), 2)</f>
        <v>9358.03</v>
      </c>
    </row>
    <row r="19" spans="1:8" ht="13.50" thickBot="1" customHeight="1">
      <c r="A19" s="19"/>
      <c r="B19" s="19"/>
      <c r="C19" s="22" t="s">
        <v>41</v>
      </c>
      <c r="D19" s="22"/>
      <c r="E19" s="5" t="s">
        <v>42</v>
      </c>
      <c r="F19" s="23">
        <v>2</v>
      </c>
      <c r="G19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1)),INDIRECT(ADDRESS(ROW()+(-10), COLUMN()+(1), 1))), 2)</f>
        <v>2.04645e+06</v>
      </c>
      <c r="H19" s="24">
        <f ca="1">ROUND(INDIRECT(ADDRESS(ROW()+(0), COLUMN()+(-2), 1))*INDIRECT(ADDRESS(ROW()+(0), COLUMN()+(-1), 1))/100, 2)</f>
        <v>40928.9</v>
      </c>
    </row>
    <row r="20" spans="1:8" ht="13.50" thickBot="1" customHeight="1">
      <c r="A20" s="25" t="s">
        <v>43</v>
      </c>
      <c r="B20" s="25"/>
      <c r="C20" s="26"/>
      <c r="D20" s="26"/>
      <c r="E20" s="26"/>
      <c r="F20" s="27"/>
      <c r="G20" s="25" t="s">
        <v>44</v>
      </c>
      <c r="H20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1))), 2)</f>
        <v>2.08738e+06</v>
      </c>
    </row>
  </sheetData>
  <mergeCells count="29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A19:B19"/>
    <mergeCell ref="C19:D19"/>
    <mergeCell ref="A20:E20"/>
  </mergeCells>
  <pageMargins left="0.147638" right="0.147638" top="0.206693" bottom="0.206693" header="0.0" footer="0.0"/>
  <pageSetup paperSize="9" orientation="portrait"/>
  <rowBreaks count="0" manualBreakCount="0">
    </rowBreaks>
</worksheet>
</file>