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<sst xmlns="http://schemas.openxmlformats.org/spreadsheetml/2006/main" count="51" uniqueCount="51">
  <si>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</si>
  <si>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IEE030</t>
  </si>
  <si>
    <t xml:space="preserve">Ud</t>
  </si>
  <si>
    <t xml:space="preserve">Entrada.</t>
  </si>
  <si>
    <r>
      <rPr>
        <sz val="8.25"/>
        <color rgb="FF000000"/>
        <rFont val="Arial"/>
        <family val="2"/>
      </rPr>
      <t xml:space="preserve">Entrada monofásica enterrada de 12 m de comprimento para habitação unifamiliar, formada por cabos unipolares com condutores de cobre, XV Eca 2x6 mm², sendo a sua tensão nominal de 0,6/1 kV, protegido por tubo de polietileno de parede dupla de 40 mm de diâmetro e caixa de contador individual.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</si>
  <si>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</si>
  <si>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</si>
  <si>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</si>
  <si>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</si>
  <si>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</si>
  <si>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</si>
  <si>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mt01ara010a</t>
  </si>
  <si>
    <t xml:space="preserve">m³</t>
  </si>
  <si>
    <t xml:space="preserve">Areia com granulometria de 0 a 5 mm de diâmetro, limpa.</t>
  </si>
  <si>
    <t xml:space="preserve">mt35aia080aa</t>
  </si>
  <si>
    <t xml:space="preserve">m</t>
  </si>
  <si>
    <t xml:space="preserve">Tubo curvável, fornecido em rolo, de polietileno de parede dupla (lisa pelo interior e corrugada pelo exterior), de cor laranja, de 40 mm de diâmetro nominal, para canalização enterrada, resistência à compressão 250 N, com grau de protecção IP549 segundo NP EN 60529. Segundo NP EN 61386-1, NP EN 61386-22 e EN 50086-2-4.</t>
  </si>
  <si>
    <t xml:space="preserve">mt35cep050d</t>
  </si>
  <si>
    <t xml:space="preserve">m</t>
  </si>
  <si>
    <t xml:space="preserve">Cabo unipolar XV, sendo a sua tensão nominal de 0,6/1 kV, reacção ao fogo classe Eca segundo NP EN 50575, com condutor multifilar de cobre classe 2 de 6 mm² de secção, com isolamento de polietileno reticulado e bainha exterior de PVC. Segundo IEC 60502-1.</t>
  </si>
  <si>
    <t xml:space="preserve">mt35ccp020a</t>
  </si>
  <si>
    <t xml:space="preserve">Ud</t>
  </si>
  <si>
    <t xml:space="preserve">Caixa de contador de 255x375x200 mm, de chapa electrozincada, para 1 contador monofásico, com visor transparente para facilitar a leitura do contador, com graus de protecção IP54 e IK07.</t>
  </si>
  <si>
    <t xml:space="preserve">mt35www010</t>
  </si>
  <si>
    <t xml:space="preserve">Ud</t>
  </si>
  <si>
    <t xml:space="preserve">Material auxiliar para instalações eléctricas.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</si>
  <si>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</si>
  <si>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</si>
  <si>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</si>
  <si>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</si>
  <si>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</si>
  <si>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Apiloador (Saltitão) de condução manual, de 80 kg, com placa de 30x30 cm.</t>
  </si>
  <si>
    <t xml:space="preserve">mq02cia020j</t>
  </si>
  <si>
    <t xml:space="preserve">h</t>
  </si>
  <si>
    <t xml:space="preserve">Camião cisterna, de 8 m³ de capacidade.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</si>
  <si>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</si>
  <si>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</si>
  <si>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</si>
  <si>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</si>
  <si>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</si>
  <si>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</si>
  <si>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</si>
  <si>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</si>
  <si>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</si>
  <si>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</si>
  <si>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</si>
  <si>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</si>
  <si>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</si>
  <si>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</si>
  <si>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629,48$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</si>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</sst>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12" customWidth="1"/>
    <col min="3" max="3" width="3.91" customWidth="1"/>
    <col min="4" max="4" width="81.26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0.996</v>
      </c>
      <c r="F9" s="13">
        <v>1673.25</v>
      </c>
      <c r="G9" s="13">
        <f ca="1">ROUND(INDIRECT(ADDRESS(ROW()+(0), COLUMN()+(-2), 1))*INDIRECT(ADDRESS(ROW()+(0), COLUMN()+(-1), 1)), 2)</f>
        <v>1666.56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12</v>
      </c>
      <c r="F10" s="17">
        <v>294.79</v>
      </c>
      <c r="G10" s="17">
        <f ca="1">ROUND(INDIRECT(ADDRESS(ROW()+(0), COLUMN()+(-2), 1))*INDIRECT(ADDRESS(ROW()+(0), COLUMN()+(-1), 1)), 2)</f>
        <v>3537.48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24</v>
      </c>
      <c r="F11" s="17">
        <v>130.28</v>
      </c>
      <c r="G11" s="17">
        <f ca="1">ROUND(INDIRECT(ADDRESS(ROW()+(0), COLUMN()+(-2), 1))*INDIRECT(ADDRESS(ROW()+(0), COLUMN()+(-1), 1)), 2)</f>
        <v>3126.72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3798.16</v>
      </c>
      <c r="G12" s="17">
        <f ca="1">ROUND(INDIRECT(ADDRESS(ROW()+(0), COLUMN()+(-2), 1))*INDIRECT(ADDRESS(ROW()+(0), COLUMN()+(-1), 1)), 2)</f>
        <v>3798.16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3.4</v>
      </c>
      <c r="F13" s="17">
        <v>241.82</v>
      </c>
      <c r="G13" s="17">
        <f ca="1">ROUND(INDIRECT(ADDRESS(ROW()+(0), COLUMN()+(-2), 1))*INDIRECT(ADDRESS(ROW()+(0), COLUMN()+(-1), 1)), 2)</f>
        <v>822.19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0.1</v>
      </c>
      <c r="F14" s="17">
        <v>1005.46</v>
      </c>
      <c r="G14" s="17">
        <f ca="1">ROUND(INDIRECT(ADDRESS(ROW()+(0), COLUMN()+(-2), 1))*INDIRECT(ADDRESS(ROW()+(0), COLUMN()+(-1), 1)), 2)</f>
        <v>100.55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0.747</v>
      </c>
      <c r="F15" s="17">
        <v>379.62</v>
      </c>
      <c r="G15" s="17">
        <f ca="1">ROUND(INDIRECT(ADDRESS(ROW()+(0), COLUMN()+(-2), 1))*INDIRECT(ADDRESS(ROW()+(0), COLUMN()+(-1), 1)), 2)</f>
        <v>283.58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0.01</v>
      </c>
      <c r="F16" s="17">
        <v>11514.6</v>
      </c>
      <c r="G16" s="17">
        <f ca="1">ROUND(INDIRECT(ADDRESS(ROW()+(0), COLUMN()+(-2), 1))*INDIRECT(ADDRESS(ROW()+(0), COLUMN()+(-1), 1)), 2)</f>
        <v>115.15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1.004</v>
      </c>
      <c r="F17" s="17">
        <v>627.12</v>
      </c>
      <c r="G17" s="17">
        <f ca="1">ROUND(INDIRECT(ADDRESS(ROW()+(0), COLUMN()+(-2), 1))*INDIRECT(ADDRESS(ROW()+(0), COLUMN()+(-1), 1)), 2)</f>
        <v>629.63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1.004</v>
      </c>
      <c r="F18" s="17">
        <v>386.89</v>
      </c>
      <c r="G18" s="17">
        <f ca="1">ROUND(INDIRECT(ADDRESS(ROW()+(0), COLUMN()+(-2), 1))*INDIRECT(ADDRESS(ROW()+(0), COLUMN()+(-1), 1)), 2)</f>
        <v>388.44</v>
      </c>
    </row>
    <row r="19" spans="1:7" ht="13.50" thickBot="1" customHeight="1">
      <c r="A19" s="14" t="s">
        <v>41</v>
      </c>
      <c r="B19" s="14"/>
      <c r="C19" s="15" t="s">
        <v>42</v>
      </c>
      <c r="D19" s="14" t="s">
        <v>43</v>
      </c>
      <c r="E19" s="16">
        <v>0.976</v>
      </c>
      <c r="F19" s="17">
        <v>644.41</v>
      </c>
      <c r="G19" s="17">
        <f ca="1">ROUND(INDIRECT(ADDRESS(ROW()+(0), COLUMN()+(-2), 1))*INDIRECT(ADDRESS(ROW()+(0), COLUMN()+(-1), 1)), 2)</f>
        <v>628.94</v>
      </c>
    </row>
    <row r="20" spans="1:7" ht="13.50" thickBot="1" customHeight="1">
      <c r="A20" s="14" t="s">
        <v>44</v>
      </c>
      <c r="B20" s="14"/>
      <c r="C20" s="18" t="s">
        <v>45</v>
      </c>
      <c r="D20" s="19" t="s">
        <v>46</v>
      </c>
      <c r="E20" s="20">
        <v>0.825</v>
      </c>
      <c r="F20" s="21">
        <v>401.31</v>
      </c>
      <c r="G20" s="21">
        <f ca="1">ROUND(INDIRECT(ADDRESS(ROW()+(0), COLUMN()+(-2), 1))*INDIRECT(ADDRESS(ROW()+(0), COLUMN()+(-1), 1)), 2)</f>
        <v>331.08</v>
      </c>
    </row>
    <row r="21" spans="1:7" ht="13.50" thickBot="1" customHeight="1">
      <c r="A21" s="19"/>
      <c r="B21" s="19"/>
      <c r="C21" s="22" t="s">
        <v>47</v>
      </c>
      <c r="D21" s="5" t="s">
        <v>48</v>
      </c>
      <c r="E21" s="23">
        <v>2</v>
      </c>
      <c r="F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15428.5</v>
      </c>
      <c r="G21" s="24">
        <f ca="1">ROUND(INDIRECT(ADDRESS(ROW()+(0), COLUMN()+(-2), 1))*INDIRECT(ADDRESS(ROW()+(0), COLUMN()+(-1), 1))/100, 2)</f>
        <v>308.57</v>
      </c>
    </row>
    <row r="22" spans="1:7" ht="13.50" thickBot="1" customHeight="1">
      <c r="A22" s="25" t="s">
        <v>49</v>
      </c>
      <c r="B22" s="25"/>
      <c r="C22" s="26"/>
      <c r="D22" s="26"/>
      <c r="E22" s="27"/>
      <c r="F22" s="25" t="s">
        <v>50</v>
      </c>
      <c r="G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15737</v>
      </c>
    </row>
  </sheetData>
  <mergeCells count="18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D22"/>
  </mergeCells>
  <pageMargins left="0.147638" right="0.147638" top="0.206693" bottom="0.206693" header="0.0" footer="0.0"/>
  <pageSetup paperSize="9" orientation="portrait"/>
  <rowBreaks count="0" manualBreakCount="0">
    </rowBreaks>
</worksheet>
</file>