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<sst xmlns="http://schemas.openxmlformats.org/spreadsheetml/2006/main" count="48" uniqueCount="48">
  <si>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</si>
  <si>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IEP021</t>
  </si>
  <si>
    <t xml:space="preserve">Ud</t>
  </si>
  <si>
    <t xml:space="preserve">Tomada de terra com vareta.</t>
  </si>
  <si>
    <r>
      <rPr>
        <sz val="8.25"/>
        <color rgb="FF000000"/>
        <rFont val="Arial"/>
        <family val="2"/>
      </rPr>
      <t xml:space="preserve">Tomada de terra com três varetas de aço cobreado de 2 m de comprimento cada uma.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</si>
  <si>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</si>
  <si>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</si>
  <si>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</si>
  <si>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</si>
  <si>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</si>
  <si>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</si>
  <si>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mt35tte010b</t>
  </si>
  <si>
    <t xml:space="preserve">Ud</t>
  </si>
  <si>
    <t xml:space="preserve">Eléctrodo para rede de terra cobreado com 300 µm, fabricado em aço, de 15 mm de diâmetro e 2 m de comprimento.</t>
  </si>
  <si>
    <t xml:space="preserve">mt35ttc010a</t>
  </si>
  <si>
    <t xml:space="preserve">m</t>
  </si>
  <si>
    <t xml:space="preserve">Condutor de cobre nu, de 25 mm².</t>
  </si>
  <si>
    <t xml:space="preserve">mt35tta040</t>
  </si>
  <si>
    <t xml:space="preserve">Ud</t>
  </si>
  <si>
    <t xml:space="preserve">Conector tipo grampo para ligação de vareta.</t>
  </si>
  <si>
    <t xml:space="preserve">mt35tta010</t>
  </si>
  <si>
    <t xml:space="preserve">Ud</t>
  </si>
  <si>
    <t xml:space="preserve">Caixa de polipropileno para tomada de terra, de 300x300 mm, com tampa amovível.</t>
  </si>
  <si>
    <t xml:space="preserve">mt35tta030</t>
  </si>
  <si>
    <t xml:space="preserve">Ud</t>
  </si>
  <si>
    <t xml:space="preserve">Ponte para comprovação de ligação à terra de la instalação eléctrica.</t>
  </si>
  <si>
    <t xml:space="preserve">mt35tta060</t>
  </si>
  <si>
    <t xml:space="preserve">Ud</t>
  </si>
  <si>
    <t xml:space="preserve">Saco de 5 kg de sais minerais para a melhoria da condutividade de ligações à terra.</t>
  </si>
  <si>
    <t xml:space="preserve">mt35www020</t>
  </si>
  <si>
    <t xml:space="preserve">Ud</t>
  </si>
  <si>
    <t xml:space="preserve">Material auxiliar para instalações de tomada de terra.</t>
  </si>
  <si>
    <t xml:space="preserve">mq01ret020b</t>
  </si>
  <si>
    <t xml:space="preserve">h</t>
  </si>
  <si>
    <t xml:space="preserve">Retroescavadora sobre pneus, de 70 kW.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</si>
  <si>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</si>
  <si>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</si>
  <si>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</si>
  <si>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</si>
  <si>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</si>
  <si>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</si>
  <si>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</si>
  <si>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</si>
  <si>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</si>
  <si>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</si>
  <si>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</si>
  <si>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640,14$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</si>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</sst>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74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3</v>
      </c>
      <c r="F9" s="13">
        <v>2910.96</v>
      </c>
      <c r="G9" s="13">
        <f ca="1">ROUND(INDIRECT(ADDRESS(ROW()+(0), COLUMN()+(-2), 1))*INDIRECT(ADDRESS(ROW()+(0), COLUMN()+(-1), 1)), 2)</f>
        <v>8732.88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7</v>
      </c>
      <c r="F10" s="17">
        <v>210.23</v>
      </c>
      <c r="G10" s="17">
        <f ca="1">ROUND(INDIRECT(ADDRESS(ROW()+(0), COLUMN()+(-2), 1))*INDIRECT(ADDRESS(ROW()+(0), COLUMN()+(-1), 1)), 2)</f>
        <v>1471.61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3</v>
      </c>
      <c r="F11" s="17">
        <v>161.72</v>
      </c>
      <c r="G11" s="17">
        <f ca="1">ROUND(INDIRECT(ADDRESS(ROW()+(0), COLUMN()+(-2), 1))*INDIRECT(ADDRESS(ROW()+(0), COLUMN()+(-1), 1)), 2)</f>
        <v>485.16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11967.3</v>
      </c>
      <c r="G12" s="17">
        <f ca="1">ROUND(INDIRECT(ADDRESS(ROW()+(0), COLUMN()+(-2), 1))*INDIRECT(ADDRESS(ROW()+(0), COLUMN()+(-1), 1)), 2)</f>
        <v>11967.3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7439.12</v>
      </c>
      <c r="G13" s="17">
        <f ca="1">ROUND(INDIRECT(ADDRESS(ROW()+(0), COLUMN()+(-2), 1))*INDIRECT(ADDRESS(ROW()+(0), COLUMN()+(-1), 1)), 2)</f>
        <v>7439.12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1</v>
      </c>
      <c r="F14" s="17">
        <v>566.02</v>
      </c>
      <c r="G14" s="17">
        <f ca="1">ROUND(INDIRECT(ADDRESS(ROW()+(0), COLUMN()+(-2), 1))*INDIRECT(ADDRESS(ROW()+(0), COLUMN()+(-1), 1)), 2)</f>
        <v>566.02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1</v>
      </c>
      <c r="F15" s="17">
        <v>185.98</v>
      </c>
      <c r="G15" s="17">
        <f ca="1">ROUND(INDIRECT(ADDRESS(ROW()+(0), COLUMN()+(-2), 1))*INDIRECT(ADDRESS(ROW()+(0), COLUMN()+(-1), 1)), 2)</f>
        <v>185.98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0.057</v>
      </c>
      <c r="F16" s="17">
        <v>3924.12</v>
      </c>
      <c r="G16" s="17">
        <f ca="1">ROUND(INDIRECT(ADDRESS(ROW()+(0), COLUMN()+(-2), 1))*INDIRECT(ADDRESS(ROW()+(0), COLUMN()+(-1), 1)), 2)</f>
        <v>223.67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0.286</v>
      </c>
      <c r="F17" s="17">
        <v>639.39</v>
      </c>
      <c r="G17" s="17">
        <f ca="1">ROUND(INDIRECT(ADDRESS(ROW()+(0), COLUMN()+(-2), 1))*INDIRECT(ADDRESS(ROW()+(0), COLUMN()+(-1), 1)), 2)</f>
        <v>182.87</v>
      </c>
    </row>
    <row r="18" spans="1:7" ht="13.50" thickBot="1" customHeight="1">
      <c r="A18" s="14" t="s">
        <v>38</v>
      </c>
      <c r="B18" s="14"/>
      <c r="C18" s="15" t="s">
        <v>39</v>
      </c>
      <c r="D18" s="14" t="s">
        <v>40</v>
      </c>
      <c r="E18" s="16">
        <v>0.286</v>
      </c>
      <c r="F18" s="17">
        <v>398.19</v>
      </c>
      <c r="G18" s="17">
        <f ca="1">ROUND(INDIRECT(ADDRESS(ROW()+(0), COLUMN()+(-2), 1))*INDIRECT(ADDRESS(ROW()+(0), COLUMN()+(-1), 1)), 2)</f>
        <v>113.88</v>
      </c>
    </row>
    <row r="19" spans="1:7" ht="13.50" thickBot="1" customHeight="1">
      <c r="A19" s="14" t="s">
        <v>41</v>
      </c>
      <c r="B19" s="14"/>
      <c r="C19" s="18" t="s">
        <v>42</v>
      </c>
      <c r="D19" s="19" t="s">
        <v>43</v>
      </c>
      <c r="E19" s="20">
        <v>0.029</v>
      </c>
      <c r="F19" s="21">
        <v>383.87</v>
      </c>
      <c r="G19" s="21">
        <f ca="1">ROUND(INDIRECT(ADDRESS(ROW()+(0), COLUMN()+(-2), 1))*INDIRECT(ADDRESS(ROW()+(0), COLUMN()+(-1), 1)), 2)</f>
        <v>11.13</v>
      </c>
    </row>
    <row r="20" spans="1:7" ht="13.50" thickBot="1" customHeight="1">
      <c r="A20" s="19"/>
      <c r="B20" s="19"/>
      <c r="C20" s="22" t="s">
        <v>44</v>
      </c>
      <c r="D20" s="5" t="s">
        <v>45</v>
      </c>
      <c r="E20" s="23">
        <v>2</v>
      </c>
      <c r="F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31379.6</v>
      </c>
      <c r="G20" s="24">
        <f ca="1">ROUND(INDIRECT(ADDRESS(ROW()+(0), COLUMN()+(-2), 1))*INDIRECT(ADDRESS(ROW()+(0), COLUMN()+(-1), 1))/100, 2)</f>
        <v>627.59</v>
      </c>
    </row>
    <row r="21" spans="1:7" ht="13.50" thickBot="1" customHeight="1">
      <c r="A21" s="25" t="s">
        <v>46</v>
      </c>
      <c r="B21" s="25"/>
      <c r="C21" s="26"/>
      <c r="D21" s="26"/>
      <c r="E21" s="27"/>
      <c r="F21" s="25" t="s">
        <v>47</v>
      </c>
      <c r="G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32007.2</v>
      </c>
    </row>
  </sheetData>
  <mergeCells count="17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D21"/>
  </mergeCells>
  <pageMargins left="0.147638" right="0.147638" top="0.206693" bottom="0.206693" header="0.0" footer="0.0"/>
  <pageSetup paperSize="9" orientation="portrait"/>
  <rowBreaks count="0" manualBreakCount="0">
    </rowBreaks>
</worksheet>
</file>