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<sst xmlns="http://schemas.openxmlformats.org/spreadsheetml/2006/main" count="39" uniqueCount="39">
  <si>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</si>
  <si>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IFI013</t>
  </si>
  <si>
    <t xml:space="preserve">Ud</t>
  </si>
  <si>
    <t xml:space="preserve">Instalação interior para lavandaria.</t>
  </si>
  <si>
    <r>
      <rPr>
        <sz val="8.25"/>
        <color rgb="FF000000"/>
        <rFont val="Arial"/>
        <family val="2"/>
      </rPr>
      <t xml:space="preserve">Instalação interior de abastecimento de água para lavandaria com capacidade para: tanque de lavar roupa, tomada e válvula de seccionamento para máquina de lavar roupa, realizada com tubo de polietileno reticulado (PE-X), para a rede de água fria e quente que liga o ramal de distribuição individual ou um dos seus ramais de alimentação com cada um dos aparelhos sanitários, com os diâmetros necessários para cada ponto de serviço. Inclusive válvulas de seccionamento para o corte do abastecimento de água, de polietileno reticulado (PE-X), material auxiliar para montagem e fixação, ramal de distribuição individual, acessórios de ramais.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</si>
  <si>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</si>
  <si>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</si>
  <si>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</si>
  <si>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</si>
  <si>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</si>
  <si>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</si>
  <si>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mt37tpu400a</t>
  </si>
  <si>
    <t xml:space="preserve">Ud</t>
  </si>
  <si>
    <t xml:space="preserve">Material auxiliar para montagem e fixação das tubagens de polietileno reticulado (PE-Xa), série 5, de 16 mm de diâmetro exterior.</t>
  </si>
  <si>
    <t xml:space="preserve">mt37tpu010qg</t>
  </si>
  <si>
    <t xml:space="preserve">m</t>
  </si>
  <si>
    <t xml:space="preserve">Tubo de polietileno reticulado (PE-Xa), série 5, de 16 mm de diâmetro exterior, PN=6 atm e 1,8 mm de espessura, fornecido em rolos, segundo NP EN ISO 15875-2, com o preço incrementado em 30% relativamente a acessórios e peças especiais.</t>
  </si>
  <si>
    <t xml:space="preserve">mt37tpu400b</t>
  </si>
  <si>
    <t xml:space="preserve">Ud</t>
  </si>
  <si>
    <t xml:space="preserve">Material auxiliar para montagem e fixação das tubagens de polietileno reticulado (PE-Xa), série 5, de 20 mm de diâmetro exterior.</t>
  </si>
  <si>
    <t xml:space="preserve">mt37tpu010rg</t>
  </si>
  <si>
    <t xml:space="preserve">m</t>
  </si>
  <si>
    <t xml:space="preserve">Tubo de polietileno reticulado (PE-Xa), série 5, de 20 mm de diâmetro exterior, PN=6 atm e 1,9 mm de espessura, fornecido em rolos, segundo NP EN ISO 15875-2, com o preço incrementado em 30% relativamente a acessórios e peças especiais.</t>
  </si>
  <si>
    <t xml:space="preserve">mt37avu022h</t>
  </si>
  <si>
    <t xml:space="preserve">Ud</t>
  </si>
  <si>
    <t xml:space="preserve">Válvula de esfera, de latão, de 20 mm de diâmetro.</t>
  </si>
  <si>
    <t xml:space="preserve">mt31gcg070a</t>
  </si>
  <si>
    <t xml:space="preserve">Ud</t>
  </si>
  <si>
    <t xml:space="preserve">Válvula de seccionamento para máquina de lavar roupa ou louça, para roscar, gama básica, de 1/2" de diâmetro.</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</si>
  <si>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</si>
  <si>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</si>
  <si>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</si>
  <si>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</si>
  <si>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</si>
  <si>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</si>
  <si>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</si>
  <si>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</si>
  <si>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3.343,18$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</si>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</sst>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3.91" customWidth="1"/>
    <col min="4" max="4" width="81.77" customWidth="1"/>
    <col min="5" max="5" width="6.97"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2.7</v>
      </c>
      <c r="F9" s="13">
        <v>19.81</v>
      </c>
      <c r="G9" s="13">
        <f ca="1">ROUND(INDIRECT(ADDRESS(ROW()+(0), COLUMN()+(-2), 1))*INDIRECT(ADDRESS(ROW()+(0), COLUMN()+(-1), 1)), 2)</f>
        <v>53.49</v>
      </c>
    </row>
    <row r="10" spans="1:7" ht="34.50" thickBot="1" customHeight="1">
      <c r="A10" s="14" t="s">
        <v>14</v>
      </c>
      <c r="B10" s="14"/>
      <c r="C10" s="15" t="s">
        <v>15</v>
      </c>
      <c r="D10" s="14" t="s">
        <v>16</v>
      </c>
      <c r="E10" s="16">
        <v>2.7</v>
      </c>
      <c r="F10" s="17">
        <v>545.99</v>
      </c>
      <c r="G10" s="17">
        <f ca="1">ROUND(INDIRECT(ADDRESS(ROW()+(0), COLUMN()+(-2), 1))*INDIRECT(ADDRESS(ROW()+(0), COLUMN()+(-1), 1)), 2)</f>
        <v>1474.17</v>
      </c>
    </row>
    <row r="11" spans="1:7" ht="24.00" thickBot="1" customHeight="1">
      <c r="A11" s="14" t="s">
        <v>17</v>
      </c>
      <c r="B11" s="14"/>
      <c r="C11" s="15" t="s">
        <v>18</v>
      </c>
      <c r="D11" s="14" t="s">
        <v>19</v>
      </c>
      <c r="E11" s="16">
        <v>13.4</v>
      </c>
      <c r="F11" s="17">
        <v>25.75</v>
      </c>
      <c r="G11" s="17">
        <f ca="1">ROUND(INDIRECT(ADDRESS(ROW()+(0), COLUMN()+(-2), 1))*INDIRECT(ADDRESS(ROW()+(0), COLUMN()+(-1), 1)), 2)</f>
        <v>345.05</v>
      </c>
    </row>
    <row r="12" spans="1:7" ht="34.50" thickBot="1" customHeight="1">
      <c r="A12" s="14" t="s">
        <v>20</v>
      </c>
      <c r="B12" s="14"/>
      <c r="C12" s="15" t="s">
        <v>21</v>
      </c>
      <c r="D12" s="14" t="s">
        <v>22</v>
      </c>
      <c r="E12" s="16">
        <v>13.4</v>
      </c>
      <c r="F12" s="17">
        <v>754.08</v>
      </c>
      <c r="G12" s="17">
        <f ca="1">ROUND(INDIRECT(ADDRESS(ROW()+(0), COLUMN()+(-2), 1))*INDIRECT(ADDRESS(ROW()+(0), COLUMN()+(-1), 1)), 2)</f>
        <v>10104.7</v>
      </c>
    </row>
    <row r="13" spans="1:7" ht="13.50" thickBot="1" customHeight="1">
      <c r="A13" s="14" t="s">
        <v>23</v>
      </c>
      <c r="B13" s="14"/>
      <c r="C13" s="15" t="s">
        <v>24</v>
      </c>
      <c r="D13" s="14" t="s">
        <v>25</v>
      </c>
      <c r="E13" s="16">
        <v>2</v>
      </c>
      <c r="F13" s="17">
        <v>4936.86</v>
      </c>
      <c r="G13" s="17">
        <f ca="1">ROUND(INDIRECT(ADDRESS(ROW()+(0), COLUMN()+(-2), 1))*INDIRECT(ADDRESS(ROW()+(0), COLUMN()+(-1), 1)), 2)</f>
        <v>9873.72</v>
      </c>
    </row>
    <row r="14" spans="1:7" ht="24.00" thickBot="1" customHeight="1">
      <c r="A14" s="14" t="s">
        <v>26</v>
      </c>
      <c r="B14" s="14"/>
      <c r="C14" s="15" t="s">
        <v>27</v>
      </c>
      <c r="D14" s="14" t="s">
        <v>28</v>
      </c>
      <c r="E14" s="16">
        <v>1</v>
      </c>
      <c r="F14" s="17">
        <v>4184.09</v>
      </c>
      <c r="G14" s="17">
        <f ca="1">ROUND(INDIRECT(ADDRESS(ROW()+(0), COLUMN()+(-2), 1))*INDIRECT(ADDRESS(ROW()+(0), COLUMN()+(-1), 1)), 2)</f>
        <v>4184.09</v>
      </c>
    </row>
    <row r="15" spans="1:7" ht="13.50" thickBot="1" customHeight="1">
      <c r="A15" s="14" t="s">
        <v>29</v>
      </c>
      <c r="B15" s="14"/>
      <c r="C15" s="15" t="s">
        <v>30</v>
      </c>
      <c r="D15" s="14" t="s">
        <v>31</v>
      </c>
      <c r="E15" s="16">
        <v>3.597</v>
      </c>
      <c r="F15" s="17">
        <v>644.41</v>
      </c>
      <c r="G15" s="17">
        <f ca="1">ROUND(INDIRECT(ADDRESS(ROW()+(0), COLUMN()+(-2), 1))*INDIRECT(ADDRESS(ROW()+(0), COLUMN()+(-1), 1)), 2)</f>
        <v>2317.94</v>
      </c>
    </row>
    <row r="16" spans="1:7" ht="13.50" thickBot="1" customHeight="1">
      <c r="A16" s="14" t="s">
        <v>32</v>
      </c>
      <c r="B16" s="14"/>
      <c r="C16" s="18" t="s">
        <v>33</v>
      </c>
      <c r="D16" s="19" t="s">
        <v>34</v>
      </c>
      <c r="E16" s="20">
        <v>3.597</v>
      </c>
      <c r="F16" s="21">
        <v>401.31</v>
      </c>
      <c r="G16" s="21">
        <f ca="1">ROUND(INDIRECT(ADDRESS(ROW()+(0), COLUMN()+(-2), 1))*INDIRECT(ADDRESS(ROW()+(0), COLUMN()+(-1), 1)), 2)</f>
        <v>1443.51</v>
      </c>
    </row>
    <row r="17" spans="1:7" ht="13.50" thickBot="1" customHeight="1">
      <c r="A17" s="19"/>
      <c r="B17" s="19"/>
      <c r="C17" s="22" t="s">
        <v>35</v>
      </c>
      <c r="D17" s="5" t="s">
        <v>36</v>
      </c>
      <c r="E17" s="23">
        <v>2</v>
      </c>
      <c r="F17" s="24">
        <f ca="1">ROUND(SUM(INDIRECT(ADDRESS(ROW()+(-1), COLUMN()+(1), 1)),INDIRECT(ADDRESS(ROW()+(-2), COLUMN()+(1), 1)),INDIRECT(ADDRESS(ROW()+(-3), COLUMN()+(1), 1)),INDIRECT(ADDRESS(ROW()+(-4), COLUMN()+(1), 1)),INDIRECT(ADDRESS(ROW()+(-5), COLUMN()+(1), 1)),INDIRECT(ADDRESS(ROW()+(-6), COLUMN()+(1), 1)),INDIRECT(ADDRESS(ROW()+(-7), COLUMN()+(1), 1)),INDIRECT(ADDRESS(ROW()+(-8), COLUMN()+(1), 1))), 2)</f>
        <v>29796.6</v>
      </c>
      <c r="G17" s="24">
        <f ca="1">ROUND(INDIRECT(ADDRESS(ROW()+(0), COLUMN()+(-2), 1))*INDIRECT(ADDRESS(ROW()+(0), COLUMN()+(-1), 1))/100, 2)</f>
        <v>595.93</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30392.6</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