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<sst xmlns="http://schemas.openxmlformats.org/spreadsheetml/2006/main" count="33" uniqueCount="33">
  <si>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</si>
  <si>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IOB030</t>
  </si>
  <si>
    <t xml:space="preserve">Ud</t>
  </si>
  <si>
    <t xml:space="preserve">Boca de incêndio armada.</t>
  </si>
  <si>
    <r>
      <rPr>
        <sz val="8.25"/>
        <color rgb="FF000000"/>
        <rFont val="Arial"/>
        <family val="2"/>
      </rPr>
      <t xml:space="preserve">Boca de incêndio armada (BIA), de 25 mm (1") e de 680x480x215 mm, composta de: armário construído em aço de 1,2 mm de espessura, acabamento com tinta epóxi cor vermelho RAL 3000 e porta semi-cega com janela de metacrilato de aço de 1,2 mm de espessura, acabamento com tinta epóxi cor vermelho RAL 3000; carretel metálico giratório fixo, pintado em vermelho epóxi, com alimentação axial; mangueira semi-rígida de 20 m de comprimento; agulheta de três posições (fechada, chuveiro e jacto) construída em plástico ABS e válvula de fecho tipo esfera de 25 mm (1"), de latão, com manómetro 0-16 bar. Instalação em superfície. Inclusive,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</si>
  <si>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</si>
  <si>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</si>
  <si>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</si>
  <si>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</si>
  <si>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</si>
  <si>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</si>
  <si>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mt41bae010aaa</t>
  </si>
  <si>
    <t xml:space="preserve">Ud</t>
  </si>
  <si>
    <t xml:space="preserve">Boca de incêndio armada (BIA), de 25 mm (1") e de 680x480x215 mm, composta de: armário construído em aço de 1,2 mm de espessura, acabamento com tinta epóxi cor vermelho RAL 3000 e porta semi-cega com janela de metacrilato de aço de 1,2 mm de espessura, acabamento com tinta epóxi cor vermelho RAL 3000; carretel metálico giratório fixo, pintado em vermelho epóxi, com alimentação axial; mangueira semi-rígida de 20 m de comprimento; agulheta de três posições (fechada, chuveiro e jacto) construída em plástico ABS e válvula de fecho tipo esfera de 25 mm (1"), de latão, com manómetro 0-16 bar; para instalar na superfície. Constante de descarga K de 42 (métrico). Inclusive acessórios e elementos de fixação. Segundo NP EN 671-1.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</si>
  <si>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</si>
  <si>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</si>
  <si>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</si>
  <si>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</si>
  <si>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</si>
  <si>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</si>
  <si>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</si>
  <si>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</si>
  <si>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131.209,39$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</si>
  <si>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</si>
  <si>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</si>
  <si>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</si>
  <si>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</si>
  <si>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</si>
  <si>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671-1:2012</t>
  </si>
  <si>
    <t xml:space="preserve">Instalações  fixas  de  combate  a  incêndio  — Sistemas  armados  com  mangueiras  —  Par te  1: Bocas  de  incêndio  armadas  com  mangueiras semi-rígidas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</si>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</sst>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59937.9</v>
      </c>
      <c r="J9" s="13">
        <f ca="1">ROUND(INDIRECT(ADDRESS(ROW()+(0), COLUMN()+(-3), 1))*INDIRECT(ADDRESS(ROW()+(0), COLUMN()+(-1), 1)), 2)</f>
        <v>59937.9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1.26</v>
      </c>
      <c r="H10" s="16"/>
      <c r="I10" s="17">
        <v>644.41</v>
      </c>
      <c r="J10" s="17">
        <f ca="1">ROUND(INDIRECT(ADDRESS(ROW()+(0), COLUMN()+(-3), 1))*INDIRECT(ADDRESS(ROW()+(0), COLUMN()+(-1), 1)), 2)</f>
        <v>811.96</v>
      </c>
      <c r="K10" s="17"/>
    </row>
    <row r="11" spans="1:11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19"/>
      <c r="G11" s="20">
        <v>1.26</v>
      </c>
      <c r="H11" s="20"/>
      <c r="I11" s="21">
        <v>401.31</v>
      </c>
      <c r="J11" s="21">
        <f ca="1">ROUND(INDIRECT(ADDRESS(ROW()+(0), COLUMN()+(-3), 1))*INDIRECT(ADDRESS(ROW()+(0), COLUMN()+(-1), 1)), 2)</f>
        <v>505.65</v>
      </c>
      <c r="K11" s="21"/>
    </row>
    <row r="12" spans="1:11" ht="13.50" thickBot="1" customHeight="1">
      <c r="A12" s="19"/>
      <c r="B12" s="19"/>
      <c r="C12" s="19"/>
      <c r="D12" s="22" t="s">
        <v>20</v>
      </c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61255.6</v>
      </c>
      <c r="J12" s="24">
        <f ca="1">ROUND(INDIRECT(ADDRESS(ROW()+(0), COLUMN()+(-3), 1))*INDIRECT(ADDRESS(ROW()+(0), COLUMN()+(-1), 1))/100, 2)</f>
        <v>1225.11</v>
      </c>
      <c r="K12" s="24"/>
    </row>
    <row r="13" spans="1:11" ht="13.50" thickBot="1" customHeight="1">
      <c r="A13" s="25" t="s">
        <v>22</v>
      </c>
      <c r="B13" s="25"/>
      <c r="C13" s="25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62480.7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132013</v>
      </c>
      <c r="G17" s="31"/>
      <c r="H17" s="31">
        <v>172013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3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