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<sst xmlns="http://schemas.openxmlformats.org/spreadsheetml/2006/main" count="24" uniqueCount="24">
  <si>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</si>
  <si>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LCN020</t>
  </si>
  <si>
    <t xml:space="preserve">Ud</t>
  </si>
  <si>
    <t xml:space="preserve">Sistema "VELUX" de clarabóia para telhados, sobre espaço não habitável.</t>
  </si>
  <si>
    <r>
      <rPr>
        <sz val="8.25"/>
        <color rgb="FF000000"/>
        <rFont val="Arial"/>
        <family val="2"/>
      </rPr>
      <t xml:space="preserve">Clarabóia de cobertura, sobre espaço não habitável, modelo VLT 1000 "VELUX", com abertura projectante, de accionamento manual através de puxador inferior, de 90x48 cm, executada em madeira de pinho nórdico, acabamento envernizado, com vidro duplo (-00H) (vidro interior Float de 3 mm, câmara de ar de 10 mm, vidro exterior Float de 3 mm e separador de aço galvanizado), aro de estanquidade e rufo de alumínio, em telhado com pendentes de 15° a 60°.</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</si>
  <si>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</si>
  <si>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</si>
  <si>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</si>
  <si>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</si>
  <si>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</si>
  <si>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</si>
  <si>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mt22ltv010c</t>
  </si>
  <si>
    <t xml:space="preserve">Ud</t>
  </si>
  <si>
    <t xml:space="preserve">Clarabóia de cobertura, sobre espaço não habitável, modelo VLT 1000 "VELUX", com abertura projectante, de accionamento manual através de puxador inferior, de 90x48 cm, executada em madeira de pinho nórdico, acabamento envernizado, com vidro duplo (-00H) (vidro interior Float de 3 mm, câmara de ar de 10 mm, vidro exterior Float de 3 mm e separador de aço galvanizado), aro de estanquidade e rufo de alumínio.</t>
  </si>
  <si>
    <t xml:space="preserve">mo011</t>
  </si>
  <si>
    <t xml:space="preserve">h</t>
  </si>
  <si>
    <t xml:space="preserve">Oficial de 1ª montador.</t>
  </si>
  <si>
    <t xml:space="preserve">mo080</t>
  </si>
  <si>
    <t xml:space="preserve">h</t>
  </si>
  <si>
    <t xml:space="preserve">Ajudante de montador.</t>
  </si>
  <si>
    <t xml:space="preserve">%</t>
  </si>
  <si>
    <t xml:space="preserve">Custos directos complementares</t>
  </si>
  <si>
    <t xml:space="preserve">Custo de manutenção decenal: 7.005,77$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</si>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</sst>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06" customWidth="1"/>
    <col min="3" max="3" width="3.06" customWidth="1"/>
    <col min="4" max="4" width="84.83"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3"/>
      <c r="D3" s="2" t="s">
        <v>3</v>
      </c>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9" t="s">
        <v>12</v>
      </c>
      <c r="D9" s="7" t="s">
        <v>13</v>
      </c>
      <c r="E9" s="11">
        <v>1</v>
      </c>
      <c r="F9" s="13">
        <v>25488.8</v>
      </c>
      <c r="G9" s="13">
        <f ca="1">ROUND(INDIRECT(ADDRESS(ROW()+(0), COLUMN()+(-2), 1))*INDIRECT(ADDRESS(ROW()+(0), COLUMN()+(-1), 1)), 2)</f>
        <v>25488.8</v>
      </c>
    </row>
    <row r="10" spans="1:7" ht="13.50" thickBot="1" customHeight="1">
      <c r="A10" s="14" t="s">
        <v>14</v>
      </c>
      <c r="B10" s="14"/>
      <c r="C10" s="15" t="s">
        <v>15</v>
      </c>
      <c r="D10" s="14" t="s">
        <v>16</v>
      </c>
      <c r="E10" s="16">
        <v>0.859</v>
      </c>
      <c r="F10" s="17">
        <v>644.41</v>
      </c>
      <c r="G10" s="17">
        <f ca="1">ROUND(INDIRECT(ADDRESS(ROW()+(0), COLUMN()+(-2), 1))*INDIRECT(ADDRESS(ROW()+(0), COLUMN()+(-1), 1)), 2)</f>
        <v>553.55</v>
      </c>
    </row>
    <row r="11" spans="1:7" ht="13.50" thickBot="1" customHeight="1">
      <c r="A11" s="14" t="s">
        <v>17</v>
      </c>
      <c r="B11" s="14"/>
      <c r="C11" s="18" t="s">
        <v>18</v>
      </c>
      <c r="D11" s="19" t="s">
        <v>19</v>
      </c>
      <c r="E11" s="20">
        <v>0.43</v>
      </c>
      <c r="F11" s="21">
        <v>402.07</v>
      </c>
      <c r="G11" s="21">
        <f ca="1">ROUND(INDIRECT(ADDRESS(ROW()+(0), COLUMN()+(-2), 1))*INDIRECT(ADDRESS(ROW()+(0), COLUMN()+(-1), 1)), 2)</f>
        <v>172.89</v>
      </c>
    </row>
    <row r="12" spans="1:7" ht="13.50" thickBot="1" customHeight="1">
      <c r="A12" s="19"/>
      <c r="B12" s="19"/>
      <c r="C12" s="22" t="s">
        <v>20</v>
      </c>
      <c r="D12" s="5" t="s">
        <v>21</v>
      </c>
      <c r="E12" s="23">
        <v>2</v>
      </c>
      <c r="F12" s="24">
        <f ca="1">ROUND(SUM(INDIRECT(ADDRESS(ROW()+(-1), COLUMN()+(1), 1)),INDIRECT(ADDRESS(ROW()+(-2), COLUMN()+(1), 1)),INDIRECT(ADDRESS(ROW()+(-3), COLUMN()+(1), 1))), 2)</f>
        <v>26215.3</v>
      </c>
      <c r="G12" s="24">
        <f ca="1">ROUND(INDIRECT(ADDRESS(ROW()+(0), COLUMN()+(-2), 1))*INDIRECT(ADDRESS(ROW()+(0), COLUMN()+(-1), 1))/100, 2)</f>
        <v>524.31</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26739.6</v>
      </c>
    </row>
  </sheetData>
  <mergeCells count="10">
    <mergeCell ref="A1:G1"/>
    <mergeCell ref="B3:C3"/>
    <mergeCell ref="D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