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<sst xmlns="http://schemas.openxmlformats.org/spreadsheetml/2006/main" count="43" uniqueCount="43">
  <si>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</si>
  <si>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LCY011</t>
  </si>
  <si>
    <t xml:space="preserve">Ud</t>
  </si>
  <si>
    <t xml:space="preserve">Caixilharia exterior elevável, de alumínio, com folhas de grandes dimensões “CORTIZO”.</t>
  </si>
  <si>
    <r>
      <rPr>
        <sz val="8.25"/>
        <color rgb="FF000000"/>
        <rFont val="Arial"/>
        <family val="2"/>
      </rPr>
      <t xml:space="preserve">Porta de alumínio, série 4600 de Correr Elevável HI "CORTIZO", com ruptura de ponte térmica, duas folhas de correr eleváveis, dimensões 1400x1800 mm, acabamento lacado cor branca com o selo QUALICOAT, que garante a espessura e a qualidade do processo de lacagem, composta de folha de 70 mm e aro de 70 mm, bites, rebaixo, juntas de estanquidade de EPDM, com puxador Elevável e ferragens, segundo NP EN 14351-1; coeficiente de transmissão térmica do aro: Uh,m = desde 3,1 W/(m²°C); espessura máxima do envidraçado: 55 mm, com classificação à permeabilidade ao ar classe 4, segundo EN 12207, classificação à estanquidade à água classe 9A, segundo EN 12208, e classificação à resistência à carga do vento classe C5, segundo EN 12210, com pré-aro, com puxador Elevável. Inclusive vedante adesivo e silicone neutro para vedação perimetral das juntas exterior e interior, entre a caixilharia e a obra. TSAC.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</si>
  <si>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</si>
  <si>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</si>
  <si>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</si>
  <si>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</si>
  <si>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</si>
  <si>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</si>
  <si>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mt25pfz214aaia</t>
  </si>
  <si>
    <t xml:space="preserve">Ud</t>
  </si>
  <si>
    <t xml:space="preserve">Porta de alumínio, série 4600 de Correr Elevável HI "CORTIZO", com ruptura de ponte térmica, duas folhas de correr eleváveis, dimensões 1400x1800 mm, acabamento lacado cor branca com o selo QUALICOAT, que garante a espessura e a qualidade do processo de lacagem, composta de folha de 70 mm e aro de 70 mm, bites, rebaixo, juntas de estanquidade de EPDM, com puxador Elevável e ferragens, segundo NP EN 14351-1; coeficiente de transmissão térmica do aro: Uh,m = desde 3,1 W/(m²°C); espessura máxima do envidraçado: 55 mm; com classificação à permeabilidade ao ar classe 4, segundo EN 12207, classificação à estanquidade à água classe 9A, segundo EN 12208, e classificação à resistência à carga do vento classe C5, segundo EN 12210. TSAC.</t>
  </si>
  <si>
    <t xml:space="preserve">mt25pem015b</t>
  </si>
  <si>
    <t xml:space="preserve">m</t>
  </si>
  <si>
    <t xml:space="preserve">Pré-aro de alumínio, de 36x19x1,5 mm, ensamblado através de esquadros e com parafusos para a fixação ao paramento e para a fixação da caixilharia.</t>
  </si>
  <si>
    <t xml:space="preserve">mt22www010a</t>
  </si>
  <si>
    <t xml:space="preserve">Ud</t>
  </si>
  <si>
    <t xml:space="preserve">Cartucho de 290 ml de vedante adesivo monocomponente, neutro, súper elástico, à base de polímero MS, cor branco, com resistência à intempérie e aos raios UV e alongamento até à rotura 750%.</t>
  </si>
  <si>
    <t xml:space="preserve">mt22www050a</t>
  </si>
  <si>
    <t xml:space="preserve">Ud</t>
  </si>
  <si>
    <t xml:space="preserve">Cartucho de 300 ml de silicone neutro oxímico, de elasticidade permanente e cura rápida, cor branca, intervalo de temperatura de trabalho de -60 a 150°C, com resistência aos raios UV, dureza Shore A aproximada de 22, segundo EN ISO 868 e alongamento na rotura &gt;= 800%, segundo EN ISO 8339.</t>
  </si>
  <si>
    <t xml:space="preserve">mo018</t>
  </si>
  <si>
    <t xml:space="preserve">h</t>
  </si>
  <si>
    <t xml:space="preserve">Oficial de 1ª serralheiro.</t>
  </si>
  <si>
    <t xml:space="preserve">mo059</t>
  </si>
  <si>
    <t xml:space="preserve">h</t>
  </si>
  <si>
    <t xml:space="preserve">Ajudante de serralheiro.</t>
  </si>
  <si>
    <t xml:space="preserve">%</t>
  </si>
  <si>
    <t xml:space="preserve">Custos directos complementares</t>
  </si>
  <si>
    <t xml:space="preserve">Custo de manutenção decenal: 11.066,99$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</si>
  <si>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</si>
  <si>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</si>
  <si>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</si>
  <si>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</si>
  <si>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</si>
  <si>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14351-1:2006+A2:2016</t>
  </si>
  <si>
    <t xml:space="preserve">1/3/4</t>
  </si>
  <si>
    <t xml:space="preserve">Janelas  e  portas  —  Norma  de  produto,  características  de  desempenho  —  Parte  1:  Janelas  e  portas pedonais  exteriores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</si>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</sst>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3.74" customWidth="1"/>
    <col min="4" max="4" width="71.91" customWidth="1"/>
    <col min="5" max="5" width="9.18" customWidth="1"/>
    <col min="6" max="6" width="4.76" customWidth="1"/>
    <col min="7" max="7" width="1.36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87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97.5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1</v>
      </c>
      <c r="G9" s="11"/>
      <c r="H9" s="13">
        <v>145948</v>
      </c>
      <c r="I9" s="13">
        <f ca="1">ROUND(INDIRECT(ADDRESS(ROW()+(0), COLUMN()+(-3), 1))*INDIRECT(ADDRESS(ROW()+(0), COLUMN()+(-1), 1)), 2)</f>
        <v>145948</v>
      </c>
      <c r="J9" s="13"/>
    </row>
    <row r="10" spans="1:10" ht="24.0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6.4</v>
      </c>
      <c r="G10" s="16"/>
      <c r="H10" s="17">
        <v>927.24</v>
      </c>
      <c r="I10" s="17">
        <f ca="1">ROUND(INDIRECT(ADDRESS(ROW()+(0), COLUMN()+(-3), 1))*INDIRECT(ADDRESS(ROW()+(0), COLUMN()+(-1), 1)), 2)</f>
        <v>5934.34</v>
      </c>
      <c r="J10" s="17"/>
    </row>
    <row r="11" spans="1:10" ht="34.50" thickBot="1" customHeight="1">
      <c r="A11" s="14" t="s">
        <v>17</v>
      </c>
      <c r="B11" s="14"/>
      <c r="C11" s="15" t="s">
        <v>18</v>
      </c>
      <c r="D11" s="14" t="s">
        <v>19</v>
      </c>
      <c r="E11" s="14"/>
      <c r="F11" s="16">
        <v>1.088</v>
      </c>
      <c r="G11" s="16"/>
      <c r="H11" s="17">
        <v>864.33</v>
      </c>
      <c r="I11" s="17">
        <f ca="1">ROUND(INDIRECT(ADDRESS(ROW()+(0), COLUMN()+(-3), 1))*INDIRECT(ADDRESS(ROW()+(0), COLUMN()+(-1), 1)), 2)</f>
        <v>940.39</v>
      </c>
      <c r="J11" s="17"/>
    </row>
    <row r="12" spans="1:10" ht="45.00" thickBot="1" customHeight="1">
      <c r="A12" s="14" t="s">
        <v>20</v>
      </c>
      <c r="B12" s="14"/>
      <c r="C12" s="15" t="s">
        <v>21</v>
      </c>
      <c r="D12" s="14" t="s">
        <v>22</v>
      </c>
      <c r="E12" s="14"/>
      <c r="F12" s="16">
        <v>0.512</v>
      </c>
      <c r="G12" s="16"/>
      <c r="H12" s="17">
        <v>772.83</v>
      </c>
      <c r="I12" s="17">
        <f ca="1">ROUND(INDIRECT(ADDRESS(ROW()+(0), COLUMN()+(-3), 1))*INDIRECT(ADDRESS(ROW()+(0), COLUMN()+(-1), 1)), 2)</f>
        <v>395.69</v>
      </c>
      <c r="J12" s="17"/>
    </row>
    <row r="13" spans="1:10" ht="13.50" thickBot="1" customHeight="1">
      <c r="A13" s="14" t="s">
        <v>23</v>
      </c>
      <c r="B13" s="14"/>
      <c r="C13" s="15" t="s">
        <v>24</v>
      </c>
      <c r="D13" s="14" t="s">
        <v>25</v>
      </c>
      <c r="E13" s="14"/>
      <c r="F13" s="16">
        <v>1.835</v>
      </c>
      <c r="G13" s="16"/>
      <c r="H13" s="17">
        <v>663.39</v>
      </c>
      <c r="I13" s="17">
        <f ca="1">ROUND(INDIRECT(ADDRESS(ROW()+(0), COLUMN()+(-3), 1))*INDIRECT(ADDRESS(ROW()+(0), COLUMN()+(-1), 1)), 2)</f>
        <v>1217.32</v>
      </c>
      <c r="J13" s="17"/>
    </row>
    <row r="14" spans="1:10" ht="13.50" thickBot="1" customHeight="1">
      <c r="A14" s="14" t="s">
        <v>26</v>
      </c>
      <c r="B14" s="14"/>
      <c r="C14" s="18" t="s">
        <v>27</v>
      </c>
      <c r="D14" s="19" t="s">
        <v>28</v>
      </c>
      <c r="E14" s="19"/>
      <c r="F14" s="20">
        <v>1.341</v>
      </c>
      <c r="G14" s="20"/>
      <c r="H14" s="21">
        <v>420.63</v>
      </c>
      <c r="I14" s="21">
        <f ca="1">ROUND(INDIRECT(ADDRESS(ROW()+(0), COLUMN()+(-3), 1))*INDIRECT(ADDRESS(ROW()+(0), COLUMN()+(-1), 1)), 2)</f>
        <v>564.06</v>
      </c>
      <c r="J14" s="21"/>
    </row>
    <row r="15" spans="1:10" ht="13.50" thickBot="1" customHeight="1">
      <c r="A15" s="19"/>
      <c r="B15" s="19"/>
      <c r="C15" s="22" t="s">
        <v>29</v>
      </c>
      <c r="D15" s="5" t="s">
        <v>30</v>
      </c>
      <c r="E15" s="5"/>
      <c r="F15" s="23">
        <v>2</v>
      </c>
      <c r="G15" s="23"/>
      <c r="H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155000</v>
      </c>
      <c r="I15" s="24">
        <f ca="1">ROUND(INDIRECT(ADDRESS(ROW()+(0), COLUMN()+(-3), 1))*INDIRECT(ADDRESS(ROW()+(0), COLUMN()+(-1), 1))/100, 2)</f>
        <v>3100</v>
      </c>
      <c r="J15" s="24"/>
    </row>
    <row r="16" spans="1:10" ht="13.50" thickBot="1" customHeight="1">
      <c r="A16" s="25" t="s">
        <v>31</v>
      </c>
      <c r="B16" s="25"/>
      <c r="C16" s="26"/>
      <c r="D16" s="26"/>
      <c r="E16" s="26"/>
      <c r="F16" s="27"/>
      <c r="G16" s="27"/>
      <c r="H16" s="25" t="s">
        <v>32</v>
      </c>
      <c r="I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158100</v>
      </c>
      <c r="J16" s="28"/>
    </row>
    <row r="19" spans="1:10" ht="13.50" thickBot="1" customHeight="1">
      <c r="A19" s="29" t="s">
        <v>33</v>
      </c>
      <c r="B19" s="29"/>
      <c r="C19" s="29"/>
      <c r="D19" s="29"/>
      <c r="E19" s="29" t="s">
        <v>34</v>
      </c>
      <c r="F19" s="29"/>
      <c r="G19" s="29" t="s">
        <v>35</v>
      </c>
      <c r="H19" s="29"/>
      <c r="I19" s="29"/>
      <c r="J19" s="29" t="s">
        <v>36</v>
      </c>
    </row>
    <row r="20" spans="1:10" ht="13.50" thickBot="1" customHeight="1">
      <c r="A20" s="30" t="s">
        <v>37</v>
      </c>
      <c r="B20" s="30"/>
      <c r="C20" s="30"/>
      <c r="D20" s="30"/>
      <c r="E20" s="31">
        <v>1.11202e+06</v>
      </c>
      <c r="F20" s="31"/>
      <c r="G20" s="31">
        <v>1.11202e+06</v>
      </c>
      <c r="H20" s="31"/>
      <c r="I20" s="31"/>
      <c r="J20" s="31" t="s">
        <v>38</v>
      </c>
    </row>
    <row r="21" spans="1:10" ht="24.00" thickBot="1" customHeight="1">
      <c r="A21" s="32" t="s">
        <v>39</v>
      </c>
      <c r="B21" s="32"/>
      <c r="C21" s="32"/>
      <c r="D21" s="32"/>
      <c r="E21" s="33"/>
      <c r="F21" s="33"/>
      <c r="G21" s="33"/>
      <c r="H21" s="33"/>
      <c r="I21" s="33"/>
      <c r="J21" s="33"/>
    </row>
    <row r="24" spans="1:1" ht="33.75" thickBot="1" customHeight="1">
      <c r="A24" s="1" t="s">
        <v>40</v>
      </c>
      <c r="B24" s="1"/>
      <c r="C24" s="1"/>
      <c r="D24" s="1"/>
      <c r="E24" s="1"/>
      <c r="F24" s="1"/>
      <c r="G24" s="1"/>
      <c r="H24" s="1"/>
      <c r="I24" s="1"/>
      <c r="J24" s="1"/>
    </row>
    <row r="25" spans="1:1" ht="33.75" thickBot="1" customHeight="1">
      <c r="A25" s="1" t="s">
        <v>41</v>
      </c>
      <c r="B25" s="1"/>
      <c r="C25" s="1"/>
      <c r="D25" s="1"/>
      <c r="E25" s="1"/>
      <c r="F25" s="1"/>
      <c r="G25" s="1"/>
      <c r="H25" s="1"/>
      <c r="I25" s="1"/>
      <c r="J25" s="1"/>
    </row>
    <row r="26" spans="1:1" ht="33.75" thickBot="1" customHeight="1">
      <c r="A26" s="1" t="s">
        <v>42</v>
      </c>
      <c r="B26" s="1"/>
      <c r="C26" s="1"/>
      <c r="D26" s="1"/>
      <c r="E26" s="1"/>
      <c r="F26" s="1"/>
      <c r="G26" s="1"/>
      <c r="H26" s="1"/>
      <c r="I26" s="1"/>
      <c r="J26" s="1"/>
    </row>
  </sheetData>
  <mergeCells count="49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B14"/>
    <mergeCell ref="D14:E14"/>
    <mergeCell ref="F14:G14"/>
    <mergeCell ref="I14:J14"/>
    <mergeCell ref="A15:B15"/>
    <mergeCell ref="D15:E15"/>
    <mergeCell ref="F15:G15"/>
    <mergeCell ref="I15:J15"/>
    <mergeCell ref="A16:E16"/>
    <mergeCell ref="F16:G16"/>
    <mergeCell ref="I16:J16"/>
    <mergeCell ref="A19:D19"/>
    <mergeCell ref="E19:F19"/>
    <mergeCell ref="G19:I19"/>
    <mergeCell ref="A20:D20"/>
    <mergeCell ref="E20:F21"/>
    <mergeCell ref="G20:I21"/>
    <mergeCell ref="J20:J21"/>
    <mergeCell ref="A21:D21"/>
    <mergeCell ref="A24:J24"/>
    <mergeCell ref="A25:J25"/>
    <mergeCell ref="A26:J26"/>
  </mergeCells>
  <pageMargins left="0.147638" right="0.147638" top="0.206693" bottom="0.206693" header="0.0" footer="0.0"/>
  <pageSetup paperSize="9" orientation="portrait"/>
  <rowBreaks count="0" manualBreakCount="0">
    </rowBreaks>
</worksheet>
</file>