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<sst xmlns="http://schemas.openxmlformats.org/spreadsheetml/2006/main" count="43" uniqueCount="43">
  <si>
    <t xml:space="preserve"/>
  </si>
  <si>
    <t xml:space="preserve">RSA020</t>
  </si>
  <si>
    <t xml:space="preserve">m²</t>
  </si>
  <si>
    <t xml:space="preserve">Camada fina de argamassa autonivelante de cimento.</t>
  </si>
  <si>
    <r>
      <rPr>
        <sz val="8.25"/>
        <color rgb="FF000000"/>
        <rFont val="Arial"/>
        <family val="2"/>
      </rPr>
      <t xml:space="preserve">Camada fina de pasta niveladora de pavimentos, CT - C20 - F6 segundo EN 13813, de 2 mm de espessura, aplicada manualmente, para a regularização e nivelação da superfície suporte interior de betão ou argamassa, com prévia aplicação de primário monocomponente à base de resinas sintéticas modificadas sem dissolventes, de cor amarelo, preparada para receber pavimento cerâmico, de cortiça, de madeira, laminado, flexível ou têxtil. Inclusive banda de painel rígido de poliestireno expandido para a preparação das juntas perimetrais de dilatação. O preço não inclui o suporte de betão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</si>
  <si>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</si>
  <si>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</si>
  <si>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</si>
  <si>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</si>
  <si>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</si>
  <si>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</si>
  <si>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mt09mcp200a</t>
  </si>
  <si>
    <t xml:space="preserve">kg</t>
  </si>
  <si>
    <t xml:space="preserve">Pasta niveladora de pavimentos, CT - C20 - F6 segundo EN 13813, composta por cimentos especiais, inertes seleccionados e aditivos, para espessuras de 2 a 5 mm, usada em nivelação de pavimentos.</t>
  </si>
  <si>
    <t xml:space="preserve">mt09bnc235a</t>
  </si>
  <si>
    <t xml:space="preserve">l</t>
  </si>
  <si>
    <t xml:space="preserve">Primário monocomponente à base de resinas sintéticas modificadas sem dissolventes, de cor amarelo, para a aderência de argamassas autonivelantes a suportes cimentícios, asfálticos ou cerâmicos.</t>
  </si>
  <si>
    <t xml:space="preserve">mt16pea020a</t>
  </si>
  <si>
    <t xml:space="preserve">m²</t>
  </si>
  <si>
    <t xml:space="preserve">Painel rígido de poliestireno expandido, segundo NP EN 13163, bordo lateral recto, de 10 mm de espessura, resistência térmica 0,25 m²°C/W, condutibilidade térmica 0,036 W/(m°C), para junta de dilatação.</t>
  </si>
  <si>
    <t xml:space="preserve">mo020</t>
  </si>
  <si>
    <t xml:space="preserve">h</t>
  </si>
  <si>
    <t xml:space="preserve">Oficial de 1ª construção.</t>
  </si>
  <si>
    <t xml:space="preserve">mo113</t>
  </si>
  <si>
    <t xml:space="preserve">h</t>
  </si>
  <si>
    <t xml:space="preserve">Operário não qualificado construção.</t>
  </si>
  <si>
    <t xml:space="preserve">%</t>
  </si>
  <si>
    <t xml:space="preserve">Custos directos complementares</t>
  </si>
  <si>
    <t xml:space="preserve">Custo de manutenção decenal: 12,98$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</si>
  <si>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</si>
  <si>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</si>
  <si>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</si>
  <si>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</si>
  <si>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</si>
  <si>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13813:2002</t>
  </si>
  <si>
    <t xml:space="preserve">1/3/4</t>
  </si>
  <si>
    <t xml:space="preserve">Revestimentos  contínuos  para  pavimentos  — Materiais  —  Especificações  e  requisitos</t>
  </si>
  <si>
    <t xml:space="preserve">EN  13163:2012+A1:2015</t>
  </si>
  <si>
    <t xml:space="preserve">1/3/4</t>
  </si>
  <si>
    <t xml:space="preserve">Produtos  de  isolamento  térmico  para  aplicação em  edifícios  —  Produtos  manufaturados  em poliestireno  expandido  (EPS)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</si>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</sst>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1.87" customWidth="1"/>
    <col min="5" max="5" width="73.78"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34.50" thickBot="1" customHeight="1">
      <c r="A9" s="7" t="s">
        <v>11</v>
      </c>
      <c r="B9" s="7"/>
      <c r="C9" s="9" t="s">
        <v>12</v>
      </c>
      <c r="D9" s="9"/>
      <c r="E9" s="7" t="s">
        <v>13</v>
      </c>
      <c r="F9" s="7"/>
      <c r="G9" s="11">
        <v>4</v>
      </c>
      <c r="H9" s="11"/>
      <c r="I9" s="13">
        <v>98.74</v>
      </c>
      <c r="J9" s="13">
        <f ca="1">ROUND(INDIRECT(ADDRESS(ROW()+(0), COLUMN()+(-3), 1))*INDIRECT(ADDRESS(ROW()+(0), COLUMN()+(-1), 1)), 2)</f>
        <v>394.96</v>
      </c>
      <c r="K9" s="13"/>
    </row>
    <row r="10" spans="1:11" ht="34.50" thickBot="1" customHeight="1">
      <c r="A10" s="14" t="s">
        <v>14</v>
      </c>
      <c r="B10" s="14"/>
      <c r="C10" s="15" t="s">
        <v>15</v>
      </c>
      <c r="D10" s="15"/>
      <c r="E10" s="14" t="s">
        <v>16</v>
      </c>
      <c r="F10" s="14"/>
      <c r="G10" s="16">
        <v>0.125</v>
      </c>
      <c r="H10" s="16"/>
      <c r="I10" s="17">
        <v>957.34</v>
      </c>
      <c r="J10" s="17">
        <f ca="1">ROUND(INDIRECT(ADDRESS(ROW()+(0), COLUMN()+(-3), 1))*INDIRECT(ADDRESS(ROW()+(0), COLUMN()+(-1), 1)), 2)</f>
        <v>119.67</v>
      </c>
      <c r="K10" s="17"/>
    </row>
    <row r="11" spans="1:11" ht="34.50" thickBot="1" customHeight="1">
      <c r="A11" s="14" t="s">
        <v>17</v>
      </c>
      <c r="B11" s="14"/>
      <c r="C11" s="15" t="s">
        <v>18</v>
      </c>
      <c r="D11" s="15"/>
      <c r="E11" s="14" t="s">
        <v>19</v>
      </c>
      <c r="F11" s="14"/>
      <c r="G11" s="16">
        <v>0.1</v>
      </c>
      <c r="H11" s="16"/>
      <c r="I11" s="17">
        <v>150.32</v>
      </c>
      <c r="J11" s="17">
        <f ca="1">ROUND(INDIRECT(ADDRESS(ROW()+(0), COLUMN()+(-3), 1))*INDIRECT(ADDRESS(ROW()+(0), COLUMN()+(-1), 1)), 2)</f>
        <v>15.03</v>
      </c>
      <c r="K11" s="17"/>
    </row>
    <row r="12" spans="1:11" ht="13.50" thickBot="1" customHeight="1">
      <c r="A12" s="14" t="s">
        <v>20</v>
      </c>
      <c r="B12" s="14"/>
      <c r="C12" s="15" t="s">
        <v>21</v>
      </c>
      <c r="D12" s="15"/>
      <c r="E12" s="14" t="s">
        <v>22</v>
      </c>
      <c r="F12" s="14"/>
      <c r="G12" s="16">
        <v>0.092</v>
      </c>
      <c r="H12" s="16"/>
      <c r="I12" s="17">
        <v>654.61</v>
      </c>
      <c r="J12" s="17">
        <f ca="1">ROUND(INDIRECT(ADDRESS(ROW()+(0), COLUMN()+(-3), 1))*INDIRECT(ADDRESS(ROW()+(0), COLUMN()+(-1), 1)), 2)</f>
        <v>60.22</v>
      </c>
      <c r="K12" s="17"/>
    </row>
    <row r="13" spans="1:11" ht="13.50" thickBot="1" customHeight="1">
      <c r="A13" s="14" t="s">
        <v>23</v>
      </c>
      <c r="B13" s="14"/>
      <c r="C13" s="18" t="s">
        <v>24</v>
      </c>
      <c r="D13" s="18"/>
      <c r="E13" s="19" t="s">
        <v>25</v>
      </c>
      <c r="F13" s="19"/>
      <c r="G13" s="20">
        <v>0.115</v>
      </c>
      <c r="H13" s="20"/>
      <c r="I13" s="21">
        <v>403.83</v>
      </c>
      <c r="J13" s="21">
        <f ca="1">ROUND(INDIRECT(ADDRESS(ROW()+(0), COLUMN()+(-3), 1))*INDIRECT(ADDRESS(ROW()+(0), COLUMN()+(-1), 1)), 2)</f>
        <v>46.44</v>
      </c>
      <c r="K13" s="21"/>
    </row>
    <row r="14" spans="1:11" ht="13.50" thickBot="1" customHeight="1">
      <c r="A14" s="19"/>
      <c r="B14" s="19"/>
      <c r="C14" s="22" t="s">
        <v>26</v>
      </c>
      <c r="D14" s="22"/>
      <c r="E14" s="5" t="s">
        <v>27</v>
      </c>
      <c r="F14" s="5"/>
      <c r="G14" s="23">
        <v>2</v>
      </c>
      <c r="H14" s="23"/>
      <c r="I14" s="24">
        <f ca="1">ROUND(SUM(INDIRECT(ADDRESS(ROW()+(-1), COLUMN()+(1), 1)),INDIRECT(ADDRESS(ROW()+(-2), COLUMN()+(1), 1)),INDIRECT(ADDRESS(ROW()+(-3), COLUMN()+(1), 1)),INDIRECT(ADDRESS(ROW()+(-4), COLUMN()+(1), 1)),INDIRECT(ADDRESS(ROW()+(-5), COLUMN()+(1), 1))), 2)</f>
        <v>636.32</v>
      </c>
      <c r="J14" s="24">
        <f ca="1">ROUND(INDIRECT(ADDRESS(ROW()+(0), COLUMN()+(-3), 1))*INDIRECT(ADDRESS(ROW()+(0), COLUMN()+(-1), 1))/100, 2)</f>
        <v>12.73</v>
      </c>
      <c r="K14" s="24"/>
    </row>
    <row r="15" spans="1:11" ht="13.50" thickBot="1" customHeight="1">
      <c r="A15" s="25" t="s">
        <v>28</v>
      </c>
      <c r="B15" s="25"/>
      <c r="C15" s="26"/>
      <c r="D15" s="26"/>
      <c r="E15" s="26"/>
      <c r="F15" s="26"/>
      <c r="G15" s="27"/>
      <c r="H15" s="27"/>
      <c r="I15" s="25" t="s">
        <v>29</v>
      </c>
      <c r="J15" s="28">
        <f ca="1">ROUND(SUM(INDIRECT(ADDRESS(ROW()+(-1), COLUMN()+(0), 1)),INDIRECT(ADDRESS(ROW()+(-2), COLUMN()+(0), 1)),INDIRECT(ADDRESS(ROW()+(-3), COLUMN()+(0), 1)),INDIRECT(ADDRESS(ROW()+(-4), COLUMN()+(0), 1)),INDIRECT(ADDRESS(ROW()+(-5), COLUMN()+(0), 1)),INDIRECT(ADDRESS(ROW()+(-6), COLUMN()+(0), 1))), 2)</f>
        <v>649.05</v>
      </c>
      <c r="K15" s="28"/>
    </row>
    <row r="18" spans="1:11" ht="13.50" thickBot="1" customHeight="1">
      <c r="A18" s="29" t="s">
        <v>30</v>
      </c>
      <c r="B18" s="29"/>
      <c r="C18" s="29"/>
      <c r="D18" s="29"/>
      <c r="E18" s="29"/>
      <c r="F18" s="29" t="s">
        <v>31</v>
      </c>
      <c r="G18" s="29"/>
      <c r="H18" s="29" t="s">
        <v>32</v>
      </c>
      <c r="I18" s="29"/>
      <c r="J18" s="29"/>
      <c r="K18" s="29" t="s">
        <v>33</v>
      </c>
    </row>
    <row r="19" spans="1:11" ht="13.50" thickBot="1" customHeight="1">
      <c r="A19" s="30" t="s">
        <v>34</v>
      </c>
      <c r="B19" s="30"/>
      <c r="C19" s="30"/>
      <c r="D19" s="30"/>
      <c r="E19" s="30"/>
      <c r="F19" s="31">
        <v>182003</v>
      </c>
      <c r="G19" s="31"/>
      <c r="H19" s="31">
        <v>182004</v>
      </c>
      <c r="I19" s="31"/>
      <c r="J19" s="31"/>
      <c r="K19" s="31" t="s">
        <v>35</v>
      </c>
    </row>
    <row r="20" spans="1:11" ht="13.50" thickBot="1" customHeight="1">
      <c r="A20" s="32" t="s">
        <v>36</v>
      </c>
      <c r="B20" s="32"/>
      <c r="C20" s="32"/>
      <c r="D20" s="32"/>
      <c r="E20" s="32"/>
      <c r="F20" s="33"/>
      <c r="G20" s="33"/>
      <c r="H20" s="33"/>
      <c r="I20" s="33"/>
      <c r="J20" s="33"/>
      <c r="K20" s="33"/>
    </row>
    <row r="21" spans="1:11" ht="13.50" thickBot="1" customHeight="1">
      <c r="A21" s="30" t="s">
        <v>37</v>
      </c>
      <c r="B21" s="30"/>
      <c r="C21" s="30"/>
      <c r="D21" s="30"/>
      <c r="E21" s="30"/>
      <c r="F21" s="31">
        <v>1.07202e+06</v>
      </c>
      <c r="G21" s="31"/>
      <c r="H21" s="31">
        <v>1.07202e+06</v>
      </c>
      <c r="I21" s="31"/>
      <c r="J21" s="31"/>
      <c r="K21" s="31" t="s">
        <v>38</v>
      </c>
    </row>
    <row r="22" spans="1:11" ht="24.00" thickBot="1" customHeight="1">
      <c r="A22" s="32" t="s">
        <v>39</v>
      </c>
      <c r="B22" s="32"/>
      <c r="C22" s="32"/>
      <c r="D22" s="32"/>
      <c r="E22" s="32"/>
      <c r="F22" s="33"/>
      <c r="G22" s="33"/>
      <c r="H22" s="33"/>
      <c r="I22" s="33"/>
      <c r="J22" s="33"/>
      <c r="K22" s="33"/>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sheetData>
  <mergeCells count="5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F15"/>
    <mergeCell ref="G15:H15"/>
    <mergeCell ref="J15:K15"/>
    <mergeCell ref="A18:E18"/>
    <mergeCell ref="F18:G18"/>
    <mergeCell ref="H18:J18"/>
    <mergeCell ref="A19:E19"/>
    <mergeCell ref="F19:G20"/>
    <mergeCell ref="H19:J20"/>
    <mergeCell ref="K19:K20"/>
    <mergeCell ref="A20:E20"/>
    <mergeCell ref="A21:E21"/>
    <mergeCell ref="F21:G22"/>
    <mergeCell ref="H21:J22"/>
    <mergeCell ref="K21:K22"/>
    <mergeCell ref="A22:E22"/>
    <mergeCell ref="A25:K25"/>
    <mergeCell ref="A26:K26"/>
    <mergeCell ref="A27:K27"/>
  </mergeCells>
  <pageMargins left="0.147638" right="0.147638" top="0.206693" bottom="0.206693" header="0.0" footer="0.0"/>
  <pageSetup paperSize="9" orientation="portrait"/>
  <rowBreaks count="0" manualBreakCount="0">
    </rowBreaks>
</worksheet>
</file>