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<sst xmlns="http://schemas.openxmlformats.org/spreadsheetml/2006/main" count="24" uniqueCount="24">
  <si>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</si>
  <si>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SCE010</t>
  </si>
  <si>
    <t xml:space="preserve">Ud</t>
  </si>
  <si>
    <t xml:space="preserve">Máquina de lavar louça.</t>
  </si>
  <si>
    <r>
      <rPr>
        <sz val="8.25"/>
        <color rgb="FF000000"/>
        <rFont val="Arial"/>
        <family val="2"/>
      </rPr>
      <t xml:space="preserve">Máquina de lavar louça independente, de 449 mm de largura, 845 mm de altura e 600 mm de profundidade, cor branca, com capacidade para 10 talheres, consumo de energia por 100 ciclos do programa Eco 76 kWh, consumo de água do programa Eco 9,5 l, classe de eficiência energética E, classe de emissão de ruído aéreo B.</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</si>
  <si>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</si>
  <si>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</si>
  <si>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</si>
  <si>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</si>
  <si>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</si>
  <si>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</si>
  <si>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mt32lav010bqbf</t>
  </si>
  <si>
    <t xml:space="preserve">Ud</t>
  </si>
  <si>
    <t xml:space="preserve">Máquina de lavar louça independente, de 449 mm de largura, 845 mm de altura e 600 mm de profundidade, cor branca, com capacidade para 10 talheres, consumo de energia por 100 ciclos do programa Eco 76 kWh, consumo de água do programa Eco 9,5 l, classe de eficiência energética E, classe de emissão de ruído aéreo B, segundo o Regulamento Delegado (UE) N.º 2019/2017.</t>
  </si>
  <si>
    <t xml:space="preserve">mo008</t>
  </si>
  <si>
    <t xml:space="preserve">h</t>
  </si>
  <si>
    <t xml:space="preserve">Oficial de 1ª canalizador.</t>
  </si>
  <si>
    <t xml:space="preserve">mo003</t>
  </si>
  <si>
    <t xml:space="preserve">h</t>
  </si>
  <si>
    <t xml:space="preserve">Oficial de 1ª electricista.</t>
  </si>
  <si>
    <t xml:space="preserve">%</t>
  </si>
  <si>
    <t xml:space="preserve">Custos directos complementares</t>
  </si>
  <si>
    <t xml:space="preserve">Custo de manutenção decenal: 59.136,86$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</si>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</sst>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81.09"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84145.8</v>
      </c>
      <c r="G9" s="13">
        <f ca="1">ROUND(INDIRECT(ADDRESS(ROW()+(0), COLUMN()+(-2), 1))*INDIRECT(ADDRESS(ROW()+(0), COLUMN()+(-1), 1)), 2)</f>
        <v>84145.8</v>
      </c>
    </row>
    <row r="10" spans="1:7" ht="13.50" thickBot="1" customHeight="1">
      <c r="A10" s="14" t="s">
        <v>14</v>
      </c>
      <c r="B10" s="14"/>
      <c r="C10" s="15" t="s">
        <v>15</v>
      </c>
      <c r="D10" s="14" t="s">
        <v>16</v>
      </c>
      <c r="E10" s="16">
        <v>0.401</v>
      </c>
      <c r="F10" s="17">
        <v>644.41</v>
      </c>
      <c r="G10" s="17">
        <f ca="1">ROUND(INDIRECT(ADDRESS(ROW()+(0), COLUMN()+(-2), 1))*INDIRECT(ADDRESS(ROW()+(0), COLUMN()+(-1), 1)), 2)</f>
        <v>258.41</v>
      </c>
    </row>
    <row r="11" spans="1:7" ht="13.50" thickBot="1" customHeight="1">
      <c r="A11" s="14" t="s">
        <v>17</v>
      </c>
      <c r="B11" s="14"/>
      <c r="C11" s="18" t="s">
        <v>18</v>
      </c>
      <c r="D11" s="19" t="s">
        <v>19</v>
      </c>
      <c r="E11" s="20">
        <v>0.172</v>
      </c>
      <c r="F11" s="21">
        <v>644.41</v>
      </c>
      <c r="G11" s="21">
        <f ca="1">ROUND(INDIRECT(ADDRESS(ROW()+(0), COLUMN()+(-2), 1))*INDIRECT(ADDRESS(ROW()+(0), COLUMN()+(-1), 1)), 2)</f>
        <v>110.84</v>
      </c>
    </row>
    <row r="12" spans="1:7" ht="13.50" thickBot="1" customHeight="1">
      <c r="A12" s="19"/>
      <c r="B12" s="19"/>
      <c r="C12" s="22" t="s">
        <v>20</v>
      </c>
      <c r="D12" s="5" t="s">
        <v>21</v>
      </c>
      <c r="E12" s="23">
        <v>2</v>
      </c>
      <c r="F12" s="24">
        <f ca="1">ROUND(SUM(INDIRECT(ADDRESS(ROW()+(-1), COLUMN()+(1), 1)),INDIRECT(ADDRESS(ROW()+(-2), COLUMN()+(1), 1)),INDIRECT(ADDRESS(ROW()+(-3), COLUMN()+(1), 1))), 2)</f>
        <v>84515</v>
      </c>
      <c r="G12" s="24">
        <f ca="1">ROUND(INDIRECT(ADDRESS(ROW()+(0), COLUMN()+(-2), 1))*INDIRECT(ADDRESS(ROW()+(0), COLUMN()+(-1), 1))/100, 2)</f>
        <v>1690.3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86205.3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