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<sst xmlns="http://schemas.openxmlformats.org/spreadsheetml/2006/main" count="45" uniqueCount="45">
  <si>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</si>
  <si>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ASC010</t>
  </si>
  <si>
    <t xml:space="preserve">m</t>
  </si>
  <si>
    <t xml:space="preserve">Colector enterrado.</t>
  </si>
  <si>
    <r>
      <rPr>
        <sz val="8.25"/>
        <color rgb="FF000000"/>
        <rFont val="Arial"/>
        <family val="2"/>
      </rPr>
      <t xml:space="preserve">Colector enterrado de rede horizontal de saneamento, com caixas, com uma pendente mínima de 1,00% para a drenagem de águas residuais e 0,50% para a drenagem de águas pluviais, formado por tubo de PVC liso, série SN-2, rigidez anelar nominal 2 kN/m², de 160 mm de diâmetro exterior, com junta elástica, colocado sobre leito de areia de 10 cm de espessura, devidamente compactada e nivelada com apiloador (saltitão) de condução manual, enchimento lateral compactado até metade do diâmetro do tubo e posterior enchimento com a mesma areia até 30 cm por cima da geratriz superior do tubo. Inclusive lubrificante para montagem. O preço não inclui as caixas,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</si>
  <si>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</si>
  <si>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</si>
  <si>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</si>
  <si>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</si>
  <si>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</si>
  <si>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</si>
  <si>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mt01ara010a</t>
  </si>
  <si>
    <t xml:space="preserve">m³</t>
  </si>
  <si>
    <t xml:space="preserve">Areia com granulometria de 0 a 5 mm de diâmetro, limpa.</t>
  </si>
  <si>
    <t xml:space="preserve">mt11tpb020c</t>
  </si>
  <si>
    <t xml:space="preserve">m</t>
  </si>
  <si>
    <t xml:space="preserve">Tubo de PVC liso, para saneamento enterrado sem pressão, série SN-2, rigidez anelar nominal 2 kN/m², de 160 mm de diâmetro exterior e 3,2 mm de espessura, segundo NP EN 1401-1, inclusive juntas de borracha.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</si>
  <si>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</si>
  <si>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</si>
  <si>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</si>
  <si>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</si>
  <si>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</si>
  <si>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</si>
  <si>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</si>
  <si>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</si>
  <si>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</si>
  <si>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mq02cia020j</t>
  </si>
  <si>
    <t xml:space="preserve">h</t>
  </si>
  <si>
    <t xml:space="preserve">Camião cisterna, de 8 m³ de capacidade.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</si>
  <si>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</si>
  <si>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</si>
  <si>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</si>
  <si>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</si>
  <si>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</si>
  <si>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</si>
  <si>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</si>
  <si>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</si>
  <si>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</si>
  <si>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</si>
  <si>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</si>
  <si>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</si>
  <si>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</si>
  <si>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</si>
  <si>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157,46$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</si>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</sst>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2.55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0.346</v>
      </c>
      <c r="G9" s="13">
        <v>1673.25</v>
      </c>
      <c r="H9" s="13">
        <f ca="1">ROUND(INDIRECT(ADDRESS(ROW()+(0), COLUMN()+(-2), 1))*INDIRECT(ADDRESS(ROW()+(0), COLUMN()+(-1), 1)), 2)</f>
        <v>578.94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1790.75</v>
      </c>
      <c r="H10" s="17">
        <f ca="1">ROUND(INDIRECT(ADDRESS(ROW()+(0), COLUMN()+(-2), 1))*INDIRECT(ADDRESS(ROW()+(0), COLUMN()+(-1), 1)), 2)</f>
        <v>1880.29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0.003</v>
      </c>
      <c r="G11" s="17">
        <v>3451.61</v>
      </c>
      <c r="H11" s="17">
        <f ca="1">ROUND(INDIRECT(ADDRESS(ROW()+(0), COLUMN()+(-2), 1))*INDIRECT(ADDRESS(ROW()+(0), COLUMN()+(-1), 1)), 2)</f>
        <v>10.35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0.033</v>
      </c>
      <c r="G12" s="17">
        <v>1005.46</v>
      </c>
      <c r="H12" s="17">
        <f ca="1">ROUND(INDIRECT(ADDRESS(ROW()+(0), COLUMN()+(-2), 1))*INDIRECT(ADDRESS(ROW()+(0), COLUMN()+(-1), 1)), 2)</f>
        <v>33.18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0.246</v>
      </c>
      <c r="G13" s="17">
        <v>379.62</v>
      </c>
      <c r="H13" s="17">
        <f ca="1">ROUND(INDIRECT(ADDRESS(ROW()+(0), COLUMN()+(-2), 1))*INDIRECT(ADDRESS(ROW()+(0), COLUMN()+(-1), 1)), 2)</f>
        <v>93.39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0.003</v>
      </c>
      <c r="G14" s="17">
        <v>11514.6</v>
      </c>
      <c r="H14" s="17">
        <f ca="1">ROUND(INDIRECT(ADDRESS(ROW()+(0), COLUMN()+(-2), 1))*INDIRECT(ADDRESS(ROW()+(0), COLUMN()+(-1), 1)), 2)</f>
        <v>34.54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0.184</v>
      </c>
      <c r="G15" s="17">
        <v>627.12</v>
      </c>
      <c r="H15" s="17">
        <f ca="1">ROUND(INDIRECT(ADDRESS(ROW()+(0), COLUMN()+(-2), 1))*INDIRECT(ADDRESS(ROW()+(0), COLUMN()+(-1), 1)), 2)</f>
        <v>115.39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0.226</v>
      </c>
      <c r="G16" s="17">
        <v>386.89</v>
      </c>
      <c r="H16" s="17">
        <f ca="1">ROUND(INDIRECT(ADDRESS(ROW()+(0), COLUMN()+(-2), 1))*INDIRECT(ADDRESS(ROW()+(0), COLUMN()+(-1), 1)), 2)</f>
        <v>87.44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0.16</v>
      </c>
      <c r="G17" s="17">
        <v>644.41</v>
      </c>
      <c r="H17" s="17">
        <f ca="1">ROUND(INDIRECT(ADDRESS(ROW()+(0), COLUMN()+(-2), 1))*INDIRECT(ADDRESS(ROW()+(0), COLUMN()+(-1), 1)), 2)</f>
        <v>103.11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0.08</v>
      </c>
      <c r="G18" s="21">
        <v>401.31</v>
      </c>
      <c r="H18" s="21">
        <f ca="1">ROUND(INDIRECT(ADDRESS(ROW()+(0), COLUMN()+(-2), 1))*INDIRECT(ADDRESS(ROW()+(0), COLUMN()+(-1), 1)), 2)</f>
        <v>32.1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2968.73</v>
      </c>
      <c r="H19" s="24">
        <f ca="1">ROUND(INDIRECT(ADDRESS(ROW()+(0), COLUMN()+(-2), 1))*INDIRECT(ADDRESS(ROW()+(0), COLUMN()+(-1), 1))/100, 2)</f>
        <v>59.37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3028.1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