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<sst xmlns="http://schemas.openxmlformats.org/spreadsheetml/2006/main" count="75" uniqueCount="75">
  <si>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</si>
  <si>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EHR015</t>
  </si>
  <si>
    <t xml:space="preserve">m²</t>
  </si>
  <si>
    <t xml:space="preserve">Laje fungiforme com molde recuperável.</t>
  </si>
  <si>
    <r>
      <rPr>
        <sz val="8.25"/>
        <color rgb="FF000000"/>
        <rFont val="Arial"/>
        <family val="2"/>
      </rPr>
      <t xml:space="preserve">Laje fungiforme de betão armado com molde recuperável, horizontal, com 15% de zonas maciças, com altura livre de piso de até 3 m, altura total 30 = 25+5 cm, realizada com betão C25/30 (XC1(P); D12; S3; Cl 0,4) fabricado em central, e betonagem com grua, volume 0,18 m³/m², e aço A400 NR em zona de maciços de pilares, nervuras e vigas de bordadura, quantidade 19 kg/m²; nervuras de betão "in situ" de 12 cm de espessura, entre-eixo 70 cm; molde recuperável de PVC, 64x70x25 cm; camada de compressão de 5 cm de espessura, com armadura de distribuição formada por malha electrossoldada AR42 100x300 mm de aço A500 EL; montagem e desmontagem de sistema de cofragem contínuo, com acabamento à vista com textura lisa, formado por: superfície cofrante de painéis de madeira tratada, reforçados com varões e perfis, amortizáveis em 20 utilizações; estrutura suporte horizontal de travessas metálicas e acessórios de montagem, amortizáveis em 150 utilizações e estrutura suporte vertical de escoras metálicas, amortizáveis em 150 utilizações, em zonas maciças e montagem e desmontagem de sistema de cofragem contínuo, formado por: superfície cofrante de moldes recuperáveis; estrutura suporte horizontal de porta-travessas e guias metálicas e acessórios de montagem, amortizáveis em 150 utilizações e estrutura suporte vertical de escoras metálicas, amortizáveis em 150 utilizações, em zonas aligeiradas. Inclusive arame de atar, separadores, líquido descofrante, para evitar a aderência do betão à cofragem e agente filmógeno, para a cura de betões e argamassas. O preço inclui a elaboração da armadura (corte, dobragem e moldagem de elementos) no estaleiro da obra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</si>
  <si>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</si>
  <si>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</si>
  <si>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</si>
  <si>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</si>
  <si>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</si>
  <si>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</si>
  <si>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mt08eft035a</t>
  </si>
  <si>
    <t xml:space="preserve">m²</t>
  </si>
  <si>
    <t xml:space="preserve">Painel de madeira tratada, de 30 mm de espessura, reforçado com varões e perfis, para cofragem de laje fungiforme com molde recuperável, para deixar um acabamento aparente do betão.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</si>
  <si>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</si>
  <si>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</si>
  <si>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</si>
  <si>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mt08eva035</t>
  </si>
  <si>
    <t xml:space="preserve">m²</t>
  </si>
  <si>
    <t xml:space="preserve">Estrutura suporte para cofragem de moldes recuperáveis, composta de: porta-travessas e guias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</si>
  <si>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</si>
  <si>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</si>
  <si>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</si>
  <si>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</si>
  <si>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</si>
  <si>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</si>
  <si>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</si>
  <si>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</si>
  <si>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</si>
  <si>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</si>
  <si>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</si>
  <si>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 biodegradável em fase aquosa, para betões com acabamento aparente.</t>
  </si>
  <si>
    <t xml:space="preserve">mt07cre010b</t>
  </si>
  <si>
    <t xml:space="preserve">Ud</t>
  </si>
  <si>
    <t xml:space="preserve">Molde recuperável de PVC, 64x70x25 cm. Inclusive peças especiais.</t>
  </si>
  <si>
    <t xml:space="preserve">mt07aco020g</t>
  </si>
  <si>
    <t xml:space="preserve">Ud</t>
  </si>
  <si>
    <t xml:space="preserve">Separador homologado para lajes fungiformes.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</si>
  <si>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</si>
  <si>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</si>
  <si>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</si>
  <si>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</si>
  <si>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</si>
  <si>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</si>
  <si>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</si>
  <si>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</si>
  <si>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</si>
  <si>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</si>
  <si>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</si>
  <si>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</si>
  <si>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mt08cur010a</t>
  </si>
  <si>
    <t xml:space="preserve">l</t>
  </si>
  <si>
    <t xml:space="preserve">Agente filmógeno, para a cura de betões e argamassas, com acabamento aparente.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</si>
  <si>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</si>
  <si>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</si>
  <si>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</si>
  <si>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</si>
  <si>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</si>
  <si>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</si>
  <si>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</si>
  <si>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</si>
  <si>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</si>
  <si>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</si>
  <si>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</si>
  <si>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</si>
  <si>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</si>
  <si>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</si>
  <si>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</si>
  <si>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</si>
  <si>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</si>
  <si>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</si>
  <si>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</si>
  <si>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</si>
  <si>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452,54$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</si>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</sst>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3.57" customWidth="1"/>
    <col min="5" max="5" width="79.2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0.008</v>
      </c>
      <c r="G9" s="13">
        <v>8070.32</v>
      </c>
      <c r="H9" s="13">
        <f ca="1">ROUND(INDIRECT(ADDRESS(ROW()+(0), COLUMN()+(-2), 1))*INDIRECT(ADDRESS(ROW()+(0), COLUMN()+(-1), 1)), 2)</f>
        <v>64.56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0.001</v>
      </c>
      <c r="G10" s="17">
        <v>13298.4</v>
      </c>
      <c r="H10" s="17">
        <f ca="1">ROUND(INDIRECT(ADDRESS(ROW()+(0), COLUMN()+(-2), 1))*INDIRECT(ADDRESS(ROW()+(0), COLUMN()+(-1), 1)), 2)</f>
        <v>13.3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14863</v>
      </c>
      <c r="H11" s="17">
        <f ca="1">ROUND(INDIRECT(ADDRESS(ROW()+(0), COLUMN()+(-2), 1))*INDIRECT(ADDRESS(ROW()+(0), COLUMN()+(-1), 1)), 2)</f>
        <v>89.18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0.027</v>
      </c>
      <c r="G12" s="17">
        <v>3145.72</v>
      </c>
      <c r="H12" s="17">
        <f ca="1">ROUND(INDIRECT(ADDRESS(ROW()+(0), COLUMN()+(-2), 1))*INDIRECT(ADDRESS(ROW()+(0), COLUMN()+(-1), 1)), 2)</f>
        <v>84.93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0.001</v>
      </c>
      <c r="G13" s="17">
        <v>46348.9</v>
      </c>
      <c r="H13" s="17">
        <f ca="1">ROUND(INDIRECT(ADDRESS(ROW()+(0), COLUMN()+(-2), 1))*INDIRECT(ADDRESS(ROW()+(0), COLUMN()+(-1), 1)), 2)</f>
        <v>46.35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0.006</v>
      </c>
      <c r="G14" s="17">
        <v>1140.8</v>
      </c>
      <c r="H14" s="17">
        <f ca="1">ROUND(INDIRECT(ADDRESS(ROW()+(0), COLUMN()+(-2), 1))*INDIRECT(ADDRESS(ROW()+(0), COLUMN()+(-1), 1)), 2)</f>
        <v>6.84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0.002</v>
      </c>
      <c r="G15" s="17">
        <v>598.18</v>
      </c>
      <c r="H15" s="17">
        <f ca="1">ROUND(INDIRECT(ADDRESS(ROW()+(0), COLUMN()+(-2), 1))*INDIRECT(ADDRESS(ROW()+(0), COLUMN()+(-1), 1)), 2)</f>
        <v>1.2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0.035</v>
      </c>
      <c r="G16" s="17">
        <v>8806.1</v>
      </c>
      <c r="H16" s="17">
        <f ca="1">ROUND(INDIRECT(ADDRESS(ROW()+(0), COLUMN()+(-2), 1))*INDIRECT(ADDRESS(ROW()+(0), COLUMN()+(-1), 1)), 2)</f>
        <v>308.21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1.2</v>
      </c>
      <c r="G17" s="17">
        <v>9.1</v>
      </c>
      <c r="H17" s="17">
        <f ca="1">ROUND(INDIRECT(ADDRESS(ROW()+(0), COLUMN()+(-2), 1))*INDIRECT(ADDRESS(ROW()+(0), COLUMN()+(-1), 1)), 2)</f>
        <v>10.92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19.95</v>
      </c>
      <c r="G18" s="17">
        <v>190.62</v>
      </c>
      <c r="H18" s="17">
        <f ca="1">ROUND(INDIRECT(ADDRESS(ROW()+(0), COLUMN()+(-2), 1))*INDIRECT(ADDRESS(ROW()+(0), COLUMN()+(-1), 1)), 2)</f>
        <v>3802.87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0.19</v>
      </c>
      <c r="G19" s="17">
        <v>195.56</v>
      </c>
      <c r="H19" s="17">
        <f ca="1">ROUND(INDIRECT(ADDRESS(ROW()+(0), COLUMN()+(-2), 1))*INDIRECT(ADDRESS(ROW()+(0), COLUMN()+(-1), 1)), 2)</f>
        <v>37.16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378.25</v>
      </c>
      <c r="H20" s="17">
        <f ca="1">ROUND(INDIRECT(ADDRESS(ROW()+(0), COLUMN()+(-2), 1))*INDIRECT(ADDRESS(ROW()+(0), COLUMN()+(-1), 1)), 2)</f>
        <v>416.08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0.189</v>
      </c>
      <c r="G21" s="17">
        <v>13995.9</v>
      </c>
      <c r="H21" s="17">
        <f ca="1">ROUND(INDIRECT(ADDRESS(ROW()+(0), COLUMN()+(-2), 1))*INDIRECT(ADDRESS(ROW()+(0), COLUMN()+(-1), 1)), 2)</f>
        <v>2645.22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421.13</v>
      </c>
      <c r="H22" s="17">
        <f ca="1">ROUND(INDIRECT(ADDRESS(ROW()+(0), COLUMN()+(-2), 1))*INDIRECT(ADDRESS(ROW()+(0), COLUMN()+(-1), 1)), 2)</f>
        <v>63.17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0.741</v>
      </c>
      <c r="G23" s="17">
        <v>652.63</v>
      </c>
      <c r="H23" s="17">
        <f ca="1">ROUND(INDIRECT(ADDRESS(ROW()+(0), COLUMN()+(-2), 1))*INDIRECT(ADDRESS(ROW()+(0), COLUMN()+(-1), 1)), 2)</f>
        <v>483.6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0.741</v>
      </c>
      <c r="G24" s="17">
        <v>418.14</v>
      </c>
      <c r="H24" s="17">
        <f ca="1">ROUND(INDIRECT(ADDRESS(ROW()+(0), COLUMN()+(-2), 1))*INDIRECT(ADDRESS(ROW()+(0), COLUMN()+(-1), 1)), 2)</f>
        <v>309.84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0.322</v>
      </c>
      <c r="G25" s="17">
        <v>652.63</v>
      </c>
      <c r="H25" s="17">
        <f ca="1">ROUND(INDIRECT(ADDRESS(ROW()+(0), COLUMN()+(-2), 1))*INDIRECT(ADDRESS(ROW()+(0), COLUMN()+(-1), 1)), 2)</f>
        <v>210.15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0.349</v>
      </c>
      <c r="G26" s="17">
        <v>418.14</v>
      </c>
      <c r="H26" s="17">
        <f ca="1">ROUND(INDIRECT(ADDRESS(ROW()+(0), COLUMN()+(-2), 1))*INDIRECT(ADDRESS(ROW()+(0), COLUMN()+(-1), 1)), 2)</f>
        <v>145.93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0.057</v>
      </c>
      <c r="G27" s="17">
        <v>652.63</v>
      </c>
      <c r="H27" s="17">
        <f ca="1">ROUND(INDIRECT(ADDRESS(ROW()+(0), COLUMN()+(-2), 1))*INDIRECT(ADDRESS(ROW()+(0), COLUMN()+(-1), 1)), 2)</f>
        <v>37.2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0.231</v>
      </c>
      <c r="G28" s="21">
        <v>418.14</v>
      </c>
      <c r="H28" s="21">
        <f ca="1">ROUND(INDIRECT(ADDRESS(ROW()+(0), COLUMN()+(-2), 1))*INDIRECT(ADDRESS(ROW()+(0), COLUMN()+(-1), 1)), 2)</f>
        <v>96.59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8873.3</v>
      </c>
      <c r="H29" s="24">
        <f ca="1">ROUND(INDIRECT(ADDRESS(ROW()+(0), COLUMN()+(-2), 1))*INDIRECT(ADDRESS(ROW()+(0), COLUMN()+(-1), 1))/100, 2)</f>
        <v>177.47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9050.77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