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<sst xmlns="http://schemas.openxmlformats.org/spreadsheetml/2006/main" count="37" uniqueCount="37">
  <si>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</si>
  <si>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EHW012</t>
  </si>
  <si>
    <t xml:space="preserve">Ud</t>
  </si>
  <si>
    <t xml:space="preserve">Ancoragem química estrutural sobre betão, através de argamassa fluida com resina.</t>
  </si>
  <si>
    <r>
      <rPr>
        <sz val="8.25"/>
        <color rgb="FF000000"/>
        <rFont val="Arial"/>
        <family val="2"/>
      </rPr>
      <t xml:space="preserve">Ancoragem química estrutural realizada sobre betão de resistência característica mínima 20 N/mm², através de perfuração de 14 mm de diâmetro e 135 mm de profundidade, preenchimento do orifício com argamassa fluida de presa rápida, de dois componentes à base de resina epóxi, e inserção posterior de varão roscado com porca e anilha de aço galvanizado qualidade 5.8, segundo EN ISO 898-1, de 12 mm de diâmetro e 160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</si>
  <si>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</si>
  <si>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</si>
  <si>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</si>
  <si>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</si>
  <si>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</si>
  <si>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</si>
  <si>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mt09reh321a</t>
  </si>
  <si>
    <t xml:space="preserve">kg</t>
  </si>
  <si>
    <t xml:space="preserve">Argamassa fluida de presa rápida, de dois componentes à base de resina epóxi, com endurecedor amínico, sem retracção, de elevada resistência mecânica, impermeável à água e com alta resistência aos agentes químicos, para ancoragens e enchimentos, segundo NP EN 1504-6.</t>
  </si>
  <si>
    <t xml:space="preserve">mt26reh305cd</t>
  </si>
  <si>
    <t xml:space="preserve">Ud</t>
  </si>
  <si>
    <t xml:space="preserve">Ancoragem composta por varão roscado de aço galvanizado qualidade 5.8, segundo EN ISO 898-1 de 12 mm de diâmetro, e 160 mm de comprimento, porca e anilha, para fixações sobre estruturas de betão.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</si>
  <si>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</si>
  <si>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</si>
  <si>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</si>
  <si>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</si>
  <si>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</si>
  <si>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</si>
  <si>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</si>
  <si>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</si>
  <si>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30,69$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</si>
  <si>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</si>
  <si>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</si>
  <si>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</si>
  <si>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</si>
  <si>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</si>
  <si>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1504-6:2006</t>
  </si>
  <si>
    <t xml:space="preserve">1/2+/3/4</t>
  </si>
  <si>
    <t xml:space="preserve">Produtos  e  sistemas  para  a  protecção  e  reparação de  estruturas  de  betão  —  Definições,  requisitos, controlo  da  qualidade  e  avaliação  da  conformidade  —  Parte  6:  Ancoragem  de  armaduras  de  aço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</si>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</sst>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2.21" customWidth="1"/>
    <col min="5" max="5" width="73.27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0.025</v>
      </c>
      <c r="H9" s="11"/>
      <c r="I9" s="13">
        <v>835.46</v>
      </c>
      <c r="J9" s="13">
        <f ca="1">ROUND(INDIRECT(ADDRESS(ROW()+(0), COLUMN()+(-3), 1))*INDIRECT(ADDRESS(ROW()+(0), COLUMN()+(-1), 1)), 2)</f>
        <v>20.89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</v>
      </c>
      <c r="H10" s="16"/>
      <c r="I10" s="17">
        <v>273.31</v>
      </c>
      <c r="J10" s="17">
        <f ca="1">ROUND(INDIRECT(ADDRESS(ROW()+(0), COLUMN()+(-3), 1))*INDIRECT(ADDRESS(ROW()+(0), COLUMN()+(-1), 1)), 2)</f>
        <v>273.31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0.134</v>
      </c>
      <c r="H11" s="16"/>
      <c r="I11" s="17">
        <v>622.24</v>
      </c>
      <c r="J11" s="17">
        <f ca="1">ROUND(INDIRECT(ADDRESS(ROW()+(0), COLUMN()+(-3), 1))*INDIRECT(ADDRESS(ROW()+(0), COLUMN()+(-1), 1)), 2)</f>
        <v>83.38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0.134</v>
      </c>
      <c r="H12" s="20"/>
      <c r="I12" s="21">
        <v>390.16</v>
      </c>
      <c r="J12" s="21">
        <f ca="1">ROUND(INDIRECT(ADDRESS(ROW()+(0), COLUMN()+(-3), 1))*INDIRECT(ADDRESS(ROW()+(0), COLUMN()+(-1), 1)), 2)</f>
        <v>52.28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429.86</v>
      </c>
      <c r="J13" s="24">
        <f ca="1">ROUND(INDIRECT(ADDRESS(ROW()+(0), COLUMN()+(-3), 1))*INDIRECT(ADDRESS(ROW()+(0), COLUMN()+(-1), 1))/100, 2)</f>
        <v>8.6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438.46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162007</v>
      </c>
      <c r="G18" s="31"/>
      <c r="H18" s="31">
        <v>112009</v>
      </c>
      <c r="I18" s="31"/>
      <c r="J18" s="31"/>
      <c r="K18" s="31" t="s">
        <v>32</v>
      </c>
    </row>
    <row r="19" spans="1:11" ht="34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