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<sst xmlns="http://schemas.openxmlformats.org/spreadsheetml/2006/main" count="34" uniqueCount="34">
  <si>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</si>
  <si>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EHY029</t>
  </si>
  <si>
    <t xml:space="preserve">m²</t>
  </si>
  <si>
    <t xml:space="preserve">Reparação não estrutural de betão, com argamassa de presa rápida à base de cimento, modificada com polímeros.</t>
  </si>
  <si>
    <r>
      <rPr>
        <sz val="8.25"/>
        <color rgb="FF000000"/>
        <rFont val="Arial"/>
        <family val="2"/>
      </rPr>
      <t xml:space="preserve">Aplicação manual de argamassa à base de cimento hidráulico, tixotrópica, de presa rápida (20 minutos) e retracção compensada, com resistência à compressão aos 28 dias maior de 40 N/mm², classe R2, tipo PCC, segundo NP EN 1504-3, Euroclasse F de reacção ao fogo, segundo NP EN 13501-1, composta de cimentos especiais, inertes seleccionados e resinas, em camada de 10 mm de espessura média, com acabamento superficial afagado com esponja ou talocha, para reparação não estrutural de edifícios e estruturas de betão (vazios ou espaços ocos, ninhos de gravilhas, etc.).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</si>
  <si>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</si>
  <si>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</si>
  <si>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</si>
  <si>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</si>
  <si>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</si>
  <si>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</si>
  <si>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mt09reh095a</t>
  </si>
  <si>
    <t xml:space="preserve">kg</t>
  </si>
  <si>
    <t xml:space="preserve">Argamassa à base de cimento hidráulico, tixotrópica, de presa rápida (20 minutos) e retracção compensada, com resistência à compressão aos 28 dias maior de 40 N/mm², classe R2, tipo PCC, segundo NP EN 1504-3, Euroclasse F de reacção ao fogo, segundo NP EN 13501-1, composta de cimentos especiais, inertes seleccionados e resinas, para reparação não estrutural do betão.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</si>
  <si>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</si>
  <si>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</si>
  <si>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</si>
  <si>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</si>
  <si>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</si>
  <si>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</si>
  <si>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</si>
  <si>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</si>
  <si>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77,28$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</si>
  <si>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</si>
  <si>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</si>
  <si>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</si>
  <si>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</si>
  <si>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</si>
  <si>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</si>
  <si>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</si>
  <si>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Produtos  e  sistemas  para  a  protecção  e  reparação de  estruturas  de  betão  —  Definições,  requisitos, controlo  da  qualidade  e  avaliação  da  conformidade  —  Parte  3:  Reparação  estrutural  e  não estrutural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</si>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</sst>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1.53" customWidth="1"/>
    <col min="5" max="5" width="74.29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18</v>
      </c>
      <c r="H9" s="11"/>
      <c r="I9" s="13">
        <v>177.05</v>
      </c>
      <c r="J9" s="13">
        <f ca="1">ROUND(INDIRECT(ADDRESS(ROW()+(0), COLUMN()+(-3), 1))*INDIRECT(ADDRESS(ROW()+(0), COLUMN()+(-1), 1)), 2)</f>
        <v>3186.9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0.593</v>
      </c>
      <c r="H10" s="16"/>
      <c r="I10" s="17">
        <v>627.12</v>
      </c>
      <c r="J10" s="17">
        <f ca="1">ROUND(INDIRECT(ADDRESS(ROW()+(0), COLUMN()+(-3), 1))*INDIRECT(ADDRESS(ROW()+(0), COLUMN()+(-1), 1)), 2)</f>
        <v>371.88</v>
      </c>
      <c r="K10" s="17"/>
    </row>
    <row r="11" spans="1:11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19"/>
      <c r="G11" s="20">
        <v>0.593</v>
      </c>
      <c r="H11" s="20"/>
      <c r="I11" s="21">
        <v>386.89</v>
      </c>
      <c r="J11" s="21">
        <f ca="1">ROUND(INDIRECT(ADDRESS(ROW()+(0), COLUMN()+(-3), 1))*INDIRECT(ADDRESS(ROW()+(0), COLUMN()+(-1), 1)), 2)</f>
        <v>229.43</v>
      </c>
      <c r="K11" s="21"/>
    </row>
    <row r="12" spans="1:11" ht="13.50" thickBot="1" customHeight="1">
      <c r="A12" s="19"/>
      <c r="B12" s="19"/>
      <c r="C12" s="22" t="s">
        <v>20</v>
      </c>
      <c r="D12" s="22"/>
      <c r="E12" s="5" t="s">
        <v>21</v>
      </c>
      <c r="F12" s="5"/>
      <c r="G12" s="23">
        <v>2</v>
      </c>
      <c r="H12" s="23"/>
      <c r="I12" s="24">
        <f ca="1">ROUND(SUM(INDIRECT(ADDRESS(ROW()+(-1), COLUMN()+(1), 1)),INDIRECT(ADDRESS(ROW()+(-2), COLUMN()+(1), 1)),INDIRECT(ADDRESS(ROW()+(-3), COLUMN()+(1), 1))), 2)</f>
        <v>3788.21</v>
      </c>
      <c r="J12" s="24">
        <f ca="1">ROUND(INDIRECT(ADDRESS(ROW()+(0), COLUMN()+(-3), 1))*INDIRECT(ADDRESS(ROW()+(0), COLUMN()+(-1), 1))/100, 2)</f>
        <v>75.76</v>
      </c>
      <c r="K12" s="24"/>
    </row>
    <row r="13" spans="1:11" ht="13.50" thickBot="1" customHeight="1">
      <c r="A13" s="25" t="s">
        <v>22</v>
      </c>
      <c r="B13" s="25"/>
      <c r="C13" s="26"/>
      <c r="D13" s="26"/>
      <c r="E13" s="26"/>
      <c r="F13" s="26"/>
      <c r="G13" s="27"/>
      <c r="H13" s="27"/>
      <c r="I13" s="25" t="s">
        <v>23</v>
      </c>
      <c r="J13" s="28">
        <f ca="1">ROUND(SUM(INDIRECT(ADDRESS(ROW()+(-1), COLUMN()+(0), 1)),INDIRECT(ADDRESS(ROW()+(-2), COLUMN()+(0), 1)),INDIRECT(ADDRESS(ROW()+(-3), COLUMN()+(0), 1)),INDIRECT(ADDRESS(ROW()+(-4), COLUMN()+(0), 1))), 2)</f>
        <v>3863.97</v>
      </c>
      <c r="K13" s="28"/>
    </row>
    <row r="16" spans="1:11" ht="13.50" thickBot="1" customHeight="1">
      <c r="A16" s="29" t="s">
        <v>24</v>
      </c>
      <c r="B16" s="29"/>
      <c r="C16" s="29"/>
      <c r="D16" s="29"/>
      <c r="E16" s="29"/>
      <c r="F16" s="29" t="s">
        <v>25</v>
      </c>
      <c r="G16" s="29"/>
      <c r="H16" s="29" t="s">
        <v>26</v>
      </c>
      <c r="I16" s="29"/>
      <c r="J16" s="29"/>
      <c r="K16" s="29" t="s">
        <v>27</v>
      </c>
    </row>
    <row r="17" spans="1:11" ht="13.50" thickBot="1" customHeight="1">
      <c r="A17" s="30" t="s">
        <v>28</v>
      </c>
      <c r="B17" s="30"/>
      <c r="C17" s="30"/>
      <c r="D17" s="30"/>
      <c r="E17" s="30"/>
      <c r="F17" s="31">
        <v>1.10201e+006</v>
      </c>
      <c r="G17" s="31"/>
      <c r="H17" s="31">
        <v>112009</v>
      </c>
      <c r="I17" s="31"/>
      <c r="J17" s="31"/>
      <c r="K17" s="31" t="s">
        <v>29</v>
      </c>
    </row>
    <row r="18" spans="1:11" ht="34.50" thickBot="1" customHeight="1">
      <c r="A18" s="32" t="s">
        <v>30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</row>
    <row r="21" spans="1:1" ht="33.75" thickBot="1" customHeight="1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33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8"/>
    <mergeCell ref="H17:J18"/>
    <mergeCell ref="K17:K18"/>
    <mergeCell ref="A18:E18"/>
    <mergeCell ref="A21:K21"/>
    <mergeCell ref="A22:K22"/>
    <mergeCell ref="A23:K23"/>
  </mergeCells>
  <pageMargins left="0.147638" right="0.147638" top="0.206693" bottom="0.206693" header="0.0" footer="0.0"/>
  <pageSetup paperSize="9" orientation="portrait"/>
  <rowBreaks count="0" manualBreakCount="0">
    </rowBreaks>
</worksheet>
</file>