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<sst xmlns="http://schemas.openxmlformats.org/spreadsheetml/2006/main" count="24" uniqueCount="24">
  <si>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</si>
  <si>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ICV045</t>
  </si>
  <si>
    <t xml:space="preserve">Ud</t>
  </si>
  <si>
    <t xml:space="preserve">Unidade ar-água, bomba de calor aerotérmica, para aquecimento.</t>
  </si>
  <si>
    <r>
      <rPr>
        <sz val="8.25"/>
        <color rgb="FF000000"/>
        <rFont val="Arial"/>
        <family val="2"/>
      </rPr>
      <t xml:space="preserve">Bomba de calor aerotérmica, ar-água, para aquecimento, para gás R-32, com compressor swing, alimentação monofásica (230V/50Hz), potência calorífica 9 kW, e consumo eléctrico 2,43 kW, com temperatura de bolbo seco do ar exterior 7°C e temperatura de saída da água 45°C, potência calorífica 9 kW, COP 4,91 e consumo eléctrico 1,91 kW, com temperatura de bolbo seco do ar exterior 7°C e temperatura de saída da água 35°C, dimensões 870x1378x460 mm, diâmetro de ligação das tubagens de água 1". Inclusive elementos anti-vibratórios de pavimento. Totalmente montada, ligada e colocada em funcionamento pela empresa instaladora para a verificação do seu correcto funcionamento.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</si>
  <si>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</si>
  <si>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</si>
  <si>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</si>
  <si>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</si>
  <si>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</si>
  <si>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</si>
  <si>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mt42dai322a</t>
  </si>
  <si>
    <t xml:space="preserve">Ud</t>
  </si>
  <si>
    <t xml:space="preserve">Bomba de calor aerotérmica, ar-água, para aquecimento, para gás R-32, com compressor swing, alimentação monofásica (230V/50Hz), potência calorífica 9 kW, e consumo eléctrico 2,43 kW, com temperatura de bolbo seco do ar exterior 7°C e temperatura de saída da água 45°C, potência calorífica 9 kW, COP 4,91 e consumo eléctrico 1,91 kW, com temperatura de bolbo seco do ar exterior 7°C e temperatura de saída da água 35°C, dimensões 870x1378x460 mm, diâmetro de ligação das tubagens de água 1".</t>
  </si>
  <si>
    <t xml:space="preserve">mt37sve010d</t>
  </si>
  <si>
    <t xml:space="preserve">Ud</t>
  </si>
  <si>
    <t xml:space="preserve">Válvula de esfera de latão niquelado para enroscar de 1".</t>
  </si>
  <si>
    <t xml:space="preserve">mt42www080</t>
  </si>
  <si>
    <t xml:space="preserve">Ud</t>
  </si>
  <si>
    <t xml:space="preserve">Kit de amortecedores anti-vibração de pavimento, formado por quatro amortecedores de borracha, com os correspondentes parafusos, porcas e anilhas.</t>
  </si>
  <si>
    <t xml:space="preserve">%</t>
  </si>
  <si>
    <t xml:space="preserve">Custos directos complementares</t>
  </si>
  <si>
    <t xml:space="preserve">Custo de manutenção decenal: 734.838,57$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</si>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</sst>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3.23" customWidth="1"/>
    <col min="4" max="4" width="80.75" customWidth="1"/>
    <col min="5" max="5" width="6.12" customWidth="1"/>
    <col min="6" max="6" width="12.58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66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1.12039e+06</v>
      </c>
      <c r="G9" s="13">
        <f ca="1">ROUND(INDIRECT(ADDRESS(ROW()+(0), COLUMN()+(-2), 1))*INDIRECT(ADDRESS(ROW()+(0), COLUMN()+(-1), 1)), 2)</f>
        <v>1.12039e+06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2</v>
      </c>
      <c r="F10" s="17">
        <v>1985.86</v>
      </c>
      <c r="G10" s="17">
        <f ca="1">ROUND(INDIRECT(ADDRESS(ROW()+(0), COLUMN()+(-2), 1))*INDIRECT(ADDRESS(ROW()+(0), COLUMN()+(-1), 1)), 2)</f>
        <v>3971.72</v>
      </c>
    </row>
    <row r="11" spans="1:7" ht="24.00" thickBot="1" customHeight="1">
      <c r="A11" s="14" t="s">
        <v>17</v>
      </c>
      <c r="B11" s="14"/>
      <c r="C11" s="18" t="s">
        <v>18</v>
      </c>
      <c r="D11" s="19" t="s">
        <v>19</v>
      </c>
      <c r="E11" s="20">
        <v>1</v>
      </c>
      <c r="F11" s="21">
        <v>1307.12</v>
      </c>
      <c r="G11" s="21">
        <f ca="1">ROUND(INDIRECT(ADDRESS(ROW()+(0), COLUMN()+(-2), 1))*INDIRECT(ADDRESS(ROW()+(0), COLUMN()+(-1), 1)), 2)</f>
        <v>1307.12</v>
      </c>
    </row>
    <row r="12" spans="1:7" ht="13.50" thickBot="1" customHeight="1">
      <c r="A12" s="19"/>
      <c r="B12" s="19"/>
      <c r="C12" s="22" t="s">
        <v>20</v>
      </c>
      <c r="D12" s="5" t="s">
        <v>21</v>
      </c>
      <c r="E12" s="23">
        <v>2</v>
      </c>
      <c r="F12" s="24">
        <f ca="1">ROUND(SUM(INDIRECT(ADDRESS(ROW()+(-1), COLUMN()+(1), 1)),INDIRECT(ADDRESS(ROW()+(-2), COLUMN()+(1), 1)),INDIRECT(ADDRESS(ROW()+(-3), COLUMN()+(1), 1))), 2)</f>
        <v>1.12567e+06</v>
      </c>
      <c r="G12" s="24">
        <f ca="1">ROUND(INDIRECT(ADDRESS(ROW()+(0), COLUMN()+(-2), 1))*INDIRECT(ADDRESS(ROW()+(0), COLUMN()+(-1), 1))/100, 2)</f>
        <v>22513.4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1.14819e+06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