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<sst xmlns="http://schemas.openxmlformats.org/spreadsheetml/2006/main" count="33" uniqueCount="33">
  <si>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</si>
  <si>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ICV204</t>
  </si>
  <si>
    <t xml:space="preserve">Ud</t>
  </si>
  <si>
    <t xml:space="preserve">Unidade água-água, bomba de calor geotérmica, para produção de A.Q.S., aquecimento e arrefecimento passivo.</t>
  </si>
  <si>
    <r>
      <rPr>
        <sz val="8.25"/>
        <color rgb="FF000000"/>
        <rFont val="Arial"/>
        <family val="2"/>
      </rPr>
      <t xml:space="preserve">Bomba de calor geotérmica, água-água, para aquecimento, produção de A.Q.S. e arrefecimento passivo, alimentação trifásica a 400 V, potência sonora 42 dBA, dimensões 596x690x1845 mm, peso 225 kg, para gás refrigerante R-407C, com bombas de circulação de caudal variável classe de eficiência energética A para os circuitos primário e secundário, compressor de tipo scroll, controlo de equilíbrio energético, ecrã de informação gráfica, resistência eléctrica seleccionável para 3, 6 ou 9 kW, permutadores de aço inoxidável para produção de A.Q.S. e aquecimento, válvulas motorizadas de 3 vias, depósito com permutador de A.Q.S. de 180 l de capacidade, permutador de placas para arrefecimento passivo, sondas de temperatura, pressostato, filtro, manómetros, válvula de segurança e válvulas de seccionamento. Totalmente montada, ligada e colocada em funcionamento pela empresa instaladora para a verificação do seu correcto funcionamento.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</si>
  <si>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</si>
  <si>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</si>
  <si>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</si>
  <si>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</si>
  <si>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</si>
  <si>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</si>
  <si>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mt42bci050a</t>
  </si>
  <si>
    <t xml:space="preserve">Ud</t>
  </si>
  <si>
    <t xml:space="preserve">Bomba de calor geotérmica, água-água, para aquecimento, produção de A.Q.S. e arrefecimento passivo, alimentação trifásica a 400 V, potência sonora 42 dBA, dimensões 596x690x1845 mm, peso 225 kg, para gás refrigerante R-407C, com bombas de circulação de caudal variável classe de eficiência energética A para os circuitos primário e secundário, compressor de tipo scroll, controlo de equilíbrio energético, ecrã de informação gráfica, resistência eléctrica seleccionável para 3, 6 ou 9 kW, permutadores de aço inoxidável para produção de A.Q.S. e aquecimento, válvulas motorizadas de 3 vias, depósito com permutador de A.Q.S. de 180 l de capacidade, permutador de placas para arrefecimento passivo, sondas de temperatura, pressostato, filtro, manómetros, válvula de segurança e válvulas de seccionamento.</t>
  </si>
  <si>
    <t xml:space="preserve">mt42www050</t>
  </si>
  <si>
    <t xml:space="preserve">Ud</t>
  </si>
  <si>
    <t xml:space="preserve">Termómetro bimetálico, diâmetro de esfera de 100 mm, com tomada vertical, com bainha de 1/2", escala de temperatura de 0 a 120°C.</t>
  </si>
  <si>
    <t xml:space="preserve">mt37sve010d</t>
  </si>
  <si>
    <t xml:space="preserve">Ud</t>
  </si>
  <si>
    <t xml:space="preserve">Válvula de esfera de latão niquelado para enroscar de 1".</t>
  </si>
  <si>
    <t xml:space="preserve">mt37sve010c</t>
  </si>
  <si>
    <t xml:space="preserve">Ud</t>
  </si>
  <si>
    <t xml:space="preserve">Válvula de esfera de latão niquelado para enroscar de 3/4".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</si>
  <si>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</si>
  <si>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</si>
  <si>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</si>
  <si>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</si>
  <si>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</si>
  <si>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</si>
  <si>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</si>
  <si>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</si>
  <si>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1.032.715,33$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</si>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</sst>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3.23" customWidth="1"/>
    <col min="4" max="4" width="80.75" customWidth="1"/>
    <col min="5" max="5" width="6.12" customWidth="1"/>
    <col min="6" max="6" width="12.58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97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1.54478e+06</v>
      </c>
      <c r="G9" s="13">
        <f ca="1">ROUND(INDIRECT(ADDRESS(ROW()+(0), COLUMN()+(-2), 1))*INDIRECT(ADDRESS(ROW()+(0), COLUMN()+(-1), 1)), 2)</f>
        <v>1.54478e+06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2</v>
      </c>
      <c r="F10" s="17">
        <v>8937.43</v>
      </c>
      <c r="G10" s="17">
        <f ca="1">ROUND(INDIRECT(ADDRESS(ROW()+(0), COLUMN()+(-2), 1))*INDIRECT(ADDRESS(ROW()+(0), COLUMN()+(-1), 1)), 2)</f>
        <v>17874.9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4</v>
      </c>
      <c r="F11" s="17">
        <v>1985.86</v>
      </c>
      <c r="G11" s="17">
        <f ca="1">ROUND(INDIRECT(ADDRESS(ROW()+(0), COLUMN()+(-2), 1))*INDIRECT(ADDRESS(ROW()+(0), COLUMN()+(-1), 1)), 2)</f>
        <v>7943.44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2</v>
      </c>
      <c r="F12" s="17">
        <v>1193.42</v>
      </c>
      <c r="G12" s="17">
        <f ca="1">ROUND(INDIRECT(ADDRESS(ROW()+(0), COLUMN()+(-2), 1))*INDIRECT(ADDRESS(ROW()+(0), COLUMN()+(-1), 1)), 2)</f>
        <v>2386.84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8.234</v>
      </c>
      <c r="F13" s="17">
        <v>672.75</v>
      </c>
      <c r="G13" s="17">
        <f ca="1">ROUND(INDIRECT(ADDRESS(ROW()+(0), COLUMN()+(-2), 1))*INDIRECT(ADDRESS(ROW()+(0), COLUMN()+(-1), 1)), 2)</f>
        <v>5539.42</v>
      </c>
    </row>
    <row r="14" spans="1:7" ht="13.50" thickBot="1" customHeight="1">
      <c r="A14" s="14" t="s">
        <v>26</v>
      </c>
      <c r="B14" s="14"/>
      <c r="C14" s="18" t="s">
        <v>27</v>
      </c>
      <c r="D14" s="19" t="s">
        <v>28</v>
      </c>
      <c r="E14" s="20">
        <v>8.234</v>
      </c>
      <c r="F14" s="21">
        <v>418.91</v>
      </c>
      <c r="G14" s="21">
        <f ca="1">ROUND(INDIRECT(ADDRESS(ROW()+(0), COLUMN()+(-2), 1))*INDIRECT(ADDRESS(ROW()+(0), COLUMN()+(-1), 1)), 2)</f>
        <v>3449.3</v>
      </c>
    </row>
    <row r="15" spans="1:7" ht="13.50" thickBot="1" customHeight="1">
      <c r="A15" s="19"/>
      <c r="B15" s="19"/>
      <c r="C15" s="22" t="s">
        <v>29</v>
      </c>
      <c r="D15" s="5" t="s">
        <v>30</v>
      </c>
      <c r="E15" s="23">
        <v>2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1.58198e+06</v>
      </c>
      <c r="G15" s="24">
        <f ca="1">ROUND(INDIRECT(ADDRESS(ROW()+(0), COLUMN()+(-2), 1))*INDIRECT(ADDRESS(ROW()+(0), COLUMN()+(-1), 1))/100, 2)</f>
        <v>31639.6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1.61362e+06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