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<sst xmlns="http://schemas.openxmlformats.org/spreadsheetml/2006/main" count="39" uniqueCount="39">
  <si>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</si>
  <si>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IDA010</t>
  </si>
  <si>
    <t xml:space="preserve">Ud</t>
  </si>
  <si>
    <t xml:space="preserve">Sistema de protecção contra intrusão.</t>
  </si>
  <si>
    <r>
      <rPr>
        <sz val="8.25"/>
        <color rgb="FF000000"/>
        <rFont val="Arial"/>
        <family val="2"/>
      </rPr>
      <t xml:space="preserve">Sistema de protecção contra intrusão para habitação composto de central microprocessada de 4 zonas sem transmissor telefónico, 2 detectores de infra-vermelhos, 1 teclado. Inclusive baterias, suportes e elementos de fixação dos diferentes elementos que compõem a instalação, rede de distribuição e cablagem com cabo de segurança de 4x0,22 mm² com tubo de revestimento e malha de blindagem.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</si>
  <si>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</si>
  <si>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</si>
  <si>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</si>
  <si>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</si>
  <si>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</si>
  <si>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</si>
  <si>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mt35tpt010be</t>
  </si>
  <si>
    <t xml:space="preserve">m</t>
  </si>
  <si>
    <t xml:space="preserve">Tubo rígido de PVC VD-M de 20 mm de diâmetro exterior e 1,5 mm de espessura. Resistência à compressão 750 N, resistência ao impacto 2 joules, temperatura de trabalho -5°C até 60°C, classificação 3321, segundo NP EN 61386-1 e NP EN 61386-21, com o preço incrementado em 20% relativamente a acessórios e peças especiais.</t>
  </si>
  <si>
    <t xml:space="preserve">mt41rte100a</t>
  </si>
  <si>
    <t xml:space="preserve">m</t>
  </si>
  <si>
    <t xml:space="preserve">Cabo de segurança 4x0,22+2x0,75 mm², livre de halogéneos, reacção ao fogo classe Dca segundo NP EN 50575, com bainha de revestimento cor branca.</t>
  </si>
  <si>
    <t xml:space="preserve">mt41rte030d</t>
  </si>
  <si>
    <t xml:space="preserve">Ud</t>
  </si>
  <si>
    <t xml:space="preserve">Bateria de 12 V e 7 Ah.</t>
  </si>
  <si>
    <t xml:space="preserve">mt41rte020a</t>
  </si>
  <si>
    <t xml:space="preserve">Ud</t>
  </si>
  <si>
    <t xml:space="preserve">Central microprocessada bidireccional de detecção e roubo, com capacidade para 4 zonas de alarme programáveis para roubo, fogo e assalto, 8 códigos de acesso intercambiáveis, memória, avisador de presença, armação total e parcial, fonte de alimentação, tempo de entrada e saída com regulação, marcação por pulsação e tons e capacidade para quatro teclados.</t>
  </si>
  <si>
    <t xml:space="preserve">mt41rde011</t>
  </si>
  <si>
    <t xml:space="preserve">Ud</t>
  </si>
  <si>
    <t xml:space="preserve">Detector volumétrico infra-vermelho passivo de lente Fresnel, de 12 m de alcance, com protecção de ângulo 0 e uma cobertura de 85°, com alimentação a 12 V.</t>
  </si>
  <si>
    <t xml:space="preserve">mt41rte010</t>
  </si>
  <si>
    <t xml:space="preserve">Ud</t>
  </si>
  <si>
    <t xml:space="preserve">Teclado alfanumérico digital de quartzo líquido com mensagem em display, capacidade para 16 caracteres, indicadores de rede, armação, estado e teclas de emergência médica, bombeiros e polícia.</t>
  </si>
  <si>
    <t xml:space="preserve">mo006</t>
  </si>
  <si>
    <t xml:space="preserve">h</t>
  </si>
  <si>
    <t xml:space="preserve">Oficial de 1ª instalador de redes e equipamentos de detecção e segurança.</t>
  </si>
  <si>
    <t xml:space="preserve">mo105</t>
  </si>
  <si>
    <t xml:space="preserve">h</t>
  </si>
  <si>
    <t xml:space="preserve">Ajudante de instalador de redes e equipamentos de detecção e segurança.</t>
  </si>
  <si>
    <t xml:space="preserve">%</t>
  </si>
  <si>
    <t xml:space="preserve">Custos directos complementares</t>
  </si>
  <si>
    <t xml:space="preserve">Custo de manutenção decenal: 194.744,76$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</si>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</sst>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2.38" customWidth="1"/>
    <col min="5" max="5" width="82.28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40</v>
      </c>
      <c r="G9" s="13">
        <v>78.42</v>
      </c>
      <c r="H9" s="13">
        <f ca="1">ROUND(INDIRECT(ADDRESS(ROW()+(0), COLUMN()+(-2), 1))*INDIRECT(ADDRESS(ROW()+(0), COLUMN()+(-1), 1)), 2)</f>
        <v>3136.8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42</v>
      </c>
      <c r="G10" s="17">
        <v>138.07</v>
      </c>
      <c r="H10" s="17">
        <f ca="1">ROUND(INDIRECT(ADDRESS(ROW()+(0), COLUMN()+(-2), 1))*INDIRECT(ADDRESS(ROW()+(0), COLUMN()+(-1), 1)), 2)</f>
        <v>5798.94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</v>
      </c>
      <c r="G11" s="17">
        <v>3962.2</v>
      </c>
      <c r="H11" s="17">
        <f ca="1">ROUND(INDIRECT(ADDRESS(ROW()+(0), COLUMN()+(-2), 1))*INDIRECT(ADDRESS(ROW()+(0), COLUMN()+(-1), 1)), 2)</f>
        <v>3962.2</v>
      </c>
    </row>
    <row r="12" spans="1:8" ht="45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</v>
      </c>
      <c r="G12" s="17">
        <v>23469.3</v>
      </c>
      <c r="H12" s="17">
        <f ca="1">ROUND(INDIRECT(ADDRESS(ROW()+(0), COLUMN()+(-2), 1))*INDIRECT(ADDRESS(ROW()+(0), COLUMN()+(-1), 1)), 2)</f>
        <v>23469.3</v>
      </c>
    </row>
    <row r="13" spans="1:8" ht="24.0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2</v>
      </c>
      <c r="G13" s="17">
        <v>9844.24</v>
      </c>
      <c r="H13" s="17">
        <f ca="1">ROUND(INDIRECT(ADDRESS(ROW()+(0), COLUMN()+(-2), 1))*INDIRECT(ADDRESS(ROW()+(0), COLUMN()+(-1), 1)), 2)</f>
        <v>19688.5</v>
      </c>
    </row>
    <row r="14" spans="1:8" ht="34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1</v>
      </c>
      <c r="G14" s="17">
        <v>7488.16</v>
      </c>
      <c r="H14" s="17">
        <f ca="1">ROUND(INDIRECT(ADDRESS(ROW()+(0), COLUMN()+(-2), 1))*INDIRECT(ADDRESS(ROW()+(0), COLUMN()+(-1), 1)), 2)</f>
        <v>7488.16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4.441</v>
      </c>
      <c r="G15" s="17">
        <v>644.41</v>
      </c>
      <c r="H15" s="17">
        <f ca="1">ROUND(INDIRECT(ADDRESS(ROW()+(0), COLUMN()+(-2), 1))*INDIRECT(ADDRESS(ROW()+(0), COLUMN()+(-1), 1)), 2)</f>
        <v>2861.82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 t="s">
        <v>34</v>
      </c>
      <c r="F16" s="20">
        <v>4.441</v>
      </c>
      <c r="G16" s="21">
        <v>401.31</v>
      </c>
      <c r="H16" s="21">
        <f ca="1">ROUND(INDIRECT(ADDRESS(ROW()+(0), COLUMN()+(-2), 1))*INDIRECT(ADDRESS(ROW()+(0), COLUMN()+(-1), 1)), 2)</f>
        <v>1782.22</v>
      </c>
    </row>
    <row r="17" spans="1:8" ht="13.50" thickBot="1" customHeight="1">
      <c r="A17" s="19"/>
      <c r="B17" s="19"/>
      <c r="C17" s="22" t="s">
        <v>35</v>
      </c>
      <c r="D17" s="22"/>
      <c r="E17" s="5" t="s">
        <v>36</v>
      </c>
      <c r="F17" s="23">
        <v>2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68187.9</v>
      </c>
      <c r="H17" s="24">
        <f ca="1">ROUND(INDIRECT(ADDRESS(ROW()+(0), COLUMN()+(-2), 1))*INDIRECT(ADDRESS(ROW()+(0), COLUMN()+(-1), 1))/100, 2)</f>
        <v>1363.76</v>
      </c>
    </row>
    <row r="18" spans="1:8" ht="13.50" thickBot="1" customHeight="1">
      <c r="A18" s="25" t="s">
        <v>37</v>
      </c>
      <c r="B18" s="25"/>
      <c r="C18" s="26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69551.7</v>
      </c>
    </row>
  </sheetData>
  <mergeCells count="2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