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<sst xmlns="http://schemas.openxmlformats.org/spreadsheetml/2006/main" count="72" uniqueCount="72">
  <si>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</si>
  <si>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IEI020</t>
  </si>
  <si>
    <t xml:space="preserve">Ud</t>
  </si>
  <si>
    <t xml:space="preserve">Rede de distribuição interior em garagem.</t>
  </si>
  <si>
    <r>
      <rPr>
        <sz val="8.25"/>
        <color rgb="FF000000"/>
        <rFont val="Arial"/>
        <family val="2"/>
      </rPr>
      <t xml:space="preserve">Rede eléctrica de distribuição interior em garagem com ventilação forçada de 500 m², com 18 arrumos, composta de: quadro de entrada; circuitos interiores com cabos protegido por tubo rígido VD: 3 circuitos para iluminação, 3 circuitos para iluminação de segurança, 3 circuitos para ventilação, 1 circuito para porta automatizada, 1 circuito para sistema de detecção e alarme de incêndios, 1 circuito para sistema de detecção de monóxido de carbono, 1 circuito para iluminação de arrumos; mecanismos monobloco salientes (IP55).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</si>
  <si>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</si>
  <si>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</si>
  <si>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</si>
  <si>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</si>
  <si>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</si>
  <si>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</si>
  <si>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mt35cgm040K</t>
  </si>
  <si>
    <t xml:space="preserve">Ud</t>
  </si>
  <si>
    <t xml:space="preserve">Caixa saliente com porta opaca, para alojamento do aparelho de corte de entrada (ACE) do tipo disjuntor diferencial limitador em compartimento independente e precintável e dos interruptores de protecção da instalação, 1 fila de 4 módulos (ACE) + 2 filas de 24 módulos. Fabricada em ABS auto-extinguível, com grau de protecção IP40, duplo isolamento (classe II), cor branca RAL 9010. Segundo EN 60670-1.</t>
  </si>
  <si>
    <t xml:space="preserve">mt35cgm021abeah</t>
  </si>
  <si>
    <t xml:space="preserve">Ud</t>
  </si>
  <si>
    <t xml:space="preserve">Interruptor geral automático (IGA), de 4 módulos, tetrapolar (4P), com 6 kA de poder de corte, de 25 A de intensidade nominal, curva C, inclusive acessórios de montagem. Segundo EN 60898-1.</t>
  </si>
  <si>
    <t xml:space="preserve">mt35cgm029ag</t>
  </si>
  <si>
    <t xml:space="preserve">Ud</t>
  </si>
  <si>
    <t xml:space="preserve">Interruptor diferencial instantâneo, 2P/25A/300mA, de 2 módulos, inclusive acessórios de montagem. Segundo EN 61008-1.</t>
  </si>
  <si>
    <t xml:space="preserve">mt35cgm029aa</t>
  </si>
  <si>
    <t xml:space="preserve">Ud</t>
  </si>
  <si>
    <t xml:space="preserve">Interruptor diferencial instantâneo, 2P/25A/30mA, de 2 módulos, inclusive acessórios de montagem. Segundo EN 61008-1.</t>
  </si>
  <si>
    <t xml:space="preserve">mt35cgm021bbbab</t>
  </si>
  <si>
    <t xml:space="preserve">Ud</t>
  </si>
  <si>
    <t xml:space="preserve">Disjuntor magneto-térmico, de 2 módulos, bipolar (2P), com 6 kA de poder de corte, de 10 A de intensidade nominal, curva C, inclusive acessórios de montagem. Segundo EN 60898-1.</t>
  </si>
  <si>
    <t xml:space="preserve">mt35cgm021bbbad</t>
  </si>
  <si>
    <t xml:space="preserve">Ud</t>
  </si>
  <si>
    <t xml:space="preserve">Disjuntor magneto-térmico, de 2 módulos, bipolar (2P), com 6 kA de poder de corte, de 16 A de intensidade nominal, curva C, inclusive acessórios de montagem. Segundo EN 60898-1.</t>
  </si>
  <si>
    <t xml:space="preserve">mt35cgm021bbbah</t>
  </si>
  <si>
    <t xml:space="preserve">Ud</t>
  </si>
  <si>
    <t xml:space="preserve">Disjuntor magneto-térmico, de 2 módulos, bipolar (2P), com 6 kA de poder de corte, de 25 A de intensidade nominal, curva C, inclusive acessórios de montagem. Segundo EN 60898-1.</t>
  </si>
  <si>
    <t xml:space="preserve">mt35cgm050a</t>
  </si>
  <si>
    <t xml:space="preserve">Ud</t>
  </si>
  <si>
    <t xml:space="preserve">Contador de minutos para temporização da iluminação, 5 A, regulável de 1 a 7 minutos.</t>
  </si>
  <si>
    <t xml:space="preserve">mt35tpt010ke</t>
  </si>
  <si>
    <t xml:space="preserve">m</t>
  </si>
  <si>
    <t xml:space="preserve">Tubo rígido de PVC VD-F de 16 mm de diâmetro exterior e 1,3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</si>
  <si>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mt35tpt010me</t>
  </si>
  <si>
    <t xml:space="preserve">m</t>
  </si>
  <si>
    <t xml:space="preserve">Tubo rígido de PVC VD-F de 25 mm de diâmetro exterior e 1,5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</si>
  <si>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mt35caj030d</t>
  </si>
  <si>
    <t xml:space="preserve">Ud</t>
  </si>
  <si>
    <t xml:space="preserve">Caixa de derivação estanque, rectangular, de 105x105x55 mm, com 7 cones e tampa amovível com parafusos de 1/4 de volta, para instalar na superfície. Inclusive dispositivos de ligação e elementos de fixação.</t>
  </si>
  <si>
    <t xml:space="preserve">mt35cep010ab</t>
  </si>
  <si>
    <t xml:space="preserve">m</t>
  </si>
  <si>
    <t xml:space="preserve">Cabo unipolar H07V-U, sendo a sua tensão atribuída de 450/750 V, reacção ao fogo classe Eca segundo NP EN 50575, com condutor unifilar de cobre classe 1 de 2,5 mm² de secção, com isolamento de PVC. Segundo NP 2356-3.</t>
  </si>
  <si>
    <t xml:space="preserve">mt35cun050b</t>
  </si>
  <si>
    <t xml:space="preserve">m</t>
  </si>
  <si>
    <t xml:space="preserve">Cabo unipolar SZ1-K (AS+), sendo a sua tensão atribuída de 0,6/1 kV, reacção ao fogo classe Cca-s1b,d1,a1 segundo NP EN 50575, com condutor de cobre classe 5 (-K) de 2,5 mm² de secção, com isolamento de composto termoestável especial ignífugo e bainha de composto termoplástico à base de poliolefina com baixa emissão de fumos e gases corrosivos (Z1) de cor laranja. Segundo IEC 60502-1.</t>
  </si>
  <si>
    <t xml:space="preserve">mt35cun050d</t>
  </si>
  <si>
    <t xml:space="preserve">m</t>
  </si>
  <si>
    <t xml:space="preserve">Cabo unipolar SZ1-K (AS+), sendo a sua tensão atribuída de 0,6/1 kV, reacção ao fogo classe Cca-s1b,d1,a1 segundo NP EN 50575, com condutor de cobre classe 5 (-K) de 6 mm² de secção, com isolamento de composto termoestável especial ignífugo e bainha de composto termoplástico à base de poliolefina com baixa emissão de fumos e gases corrosivos (Z1) de cor laranja. Segundo IEC 60502-1.</t>
  </si>
  <si>
    <t xml:space="preserve">mt33seg502</t>
  </si>
  <si>
    <t xml:space="preserve">Ud</t>
  </si>
  <si>
    <t xml:space="preserve">Botão de pressão monobloco estanque para instalação saliente (IP55), cor cinzento.</t>
  </si>
  <si>
    <t xml:space="preserve">mt33seg501</t>
  </si>
  <si>
    <t xml:space="preserve">Ud</t>
  </si>
  <si>
    <t xml:space="preserve">Interruptor bipolar monobloco estanque para instalação saliente (IP55), cor cinzento.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</si>
  <si>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</si>
  <si>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</si>
  <si>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</si>
  <si>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</si>
  <si>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</si>
  <si>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</si>
  <si>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</si>
  <si>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</si>
  <si>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</si>
  <si>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</si>
  <si>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</si>
  <si>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16.634,68$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</si>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</sst>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4.25" customWidth="1"/>
    <col min="4" max="4" width="3.57" customWidth="1"/>
    <col min="5" max="5" width="76.84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5120.24</v>
      </c>
      <c r="H9" s="13">
        <f ca="1">ROUND(INDIRECT(ADDRESS(ROW()+(0), COLUMN()+(-2), 1))*INDIRECT(ADDRESS(ROW()+(0), COLUMN()+(-1), 1)), 2)</f>
        <v>5120.24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12869.2</v>
      </c>
      <c r="H10" s="17">
        <f ca="1">ROUND(INDIRECT(ADDRESS(ROW()+(0), COLUMN()+(-2), 1))*INDIRECT(ADDRESS(ROW()+(0), COLUMN()+(-1), 1)), 2)</f>
        <v>12869.2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14903.1</v>
      </c>
      <c r="H11" s="17">
        <f ca="1">ROUND(INDIRECT(ADDRESS(ROW()+(0), COLUMN()+(-2), 1))*INDIRECT(ADDRESS(ROW()+(0), COLUMN()+(-1), 1)), 2)</f>
        <v>14903.1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9</v>
      </c>
      <c r="G12" s="17">
        <v>14866.9</v>
      </c>
      <c r="H12" s="17">
        <f ca="1">ROUND(INDIRECT(ADDRESS(ROW()+(0), COLUMN()+(-2), 1))*INDIRECT(ADDRESS(ROW()+(0), COLUMN()+(-1), 1)), 2)</f>
        <v>133802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5</v>
      </c>
      <c r="G13" s="17">
        <v>2031.55</v>
      </c>
      <c r="H13" s="17">
        <f ca="1">ROUND(INDIRECT(ADDRESS(ROW()+(0), COLUMN()+(-2), 1))*INDIRECT(ADDRESS(ROW()+(0), COLUMN()+(-1), 1)), 2)</f>
        <v>10157.8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</v>
      </c>
      <c r="G14" s="17">
        <v>2068.03</v>
      </c>
      <c r="H14" s="17">
        <f ca="1">ROUND(INDIRECT(ADDRESS(ROW()+(0), COLUMN()+(-2), 1))*INDIRECT(ADDRESS(ROW()+(0), COLUMN()+(-1), 1)), 2)</f>
        <v>2068.03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3</v>
      </c>
      <c r="G15" s="17">
        <v>2300.22</v>
      </c>
      <c r="H15" s="17">
        <f ca="1">ROUND(INDIRECT(ADDRESS(ROW()+(0), COLUMN()+(-2), 1))*INDIRECT(ADDRESS(ROW()+(0), COLUMN()+(-1), 1)), 2)</f>
        <v>6900.66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6880.35</v>
      </c>
      <c r="H16" s="17">
        <f ca="1">ROUND(INDIRECT(ADDRESS(ROW()+(0), COLUMN()+(-2), 1))*INDIRECT(ADDRESS(ROW()+(0), COLUMN()+(-1), 1)), 2)</f>
        <v>6880.35</v>
      </c>
    </row>
    <row r="17" spans="1:8" ht="45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270.832</v>
      </c>
      <c r="G17" s="17">
        <v>290.19</v>
      </c>
      <c r="H17" s="17">
        <f ca="1">ROUND(INDIRECT(ADDRESS(ROW()+(0), COLUMN()+(-2), 1))*INDIRECT(ADDRESS(ROW()+(0), COLUMN()+(-1), 1)), 2)</f>
        <v>78592.7</v>
      </c>
    </row>
    <row r="18" spans="1:8" ht="45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33.541</v>
      </c>
      <c r="G18" s="17">
        <v>429.39</v>
      </c>
      <c r="H18" s="17">
        <f ca="1">ROUND(INDIRECT(ADDRESS(ROW()+(0), COLUMN()+(-2), 1))*INDIRECT(ADDRESS(ROW()+(0), COLUMN()+(-1), 1)), 2)</f>
        <v>14402.2</v>
      </c>
    </row>
    <row r="19" spans="1:8" ht="34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17</v>
      </c>
      <c r="G19" s="17">
        <v>510.33</v>
      </c>
      <c r="H19" s="17">
        <f ca="1">ROUND(INDIRECT(ADDRESS(ROW()+(0), COLUMN()+(-2), 1))*INDIRECT(ADDRESS(ROW()+(0), COLUMN()+(-1), 1)), 2)</f>
        <v>8675.61</v>
      </c>
    </row>
    <row r="20" spans="1:8" ht="34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812.496</v>
      </c>
      <c r="G20" s="17">
        <v>20.41</v>
      </c>
      <c r="H20" s="17">
        <f ca="1">ROUND(INDIRECT(ADDRESS(ROW()+(0), COLUMN()+(-2), 1))*INDIRECT(ADDRESS(ROW()+(0), COLUMN()+(-1), 1)), 2)</f>
        <v>16583</v>
      </c>
    </row>
    <row r="21" spans="1:8" ht="55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469.5</v>
      </c>
      <c r="G21" s="17">
        <v>73.72</v>
      </c>
      <c r="H21" s="17">
        <f ca="1">ROUND(INDIRECT(ADDRESS(ROW()+(0), COLUMN()+(-2), 1))*INDIRECT(ADDRESS(ROW()+(0), COLUMN()+(-1), 1)), 2)</f>
        <v>34611.5</v>
      </c>
    </row>
    <row r="22" spans="1:8" ht="55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167.705</v>
      </c>
      <c r="G22" s="17">
        <v>114.55</v>
      </c>
      <c r="H22" s="17">
        <f ca="1">ROUND(INDIRECT(ADDRESS(ROW()+(0), COLUMN()+(-2), 1))*INDIRECT(ADDRESS(ROW()+(0), COLUMN()+(-1), 1)), 2)</f>
        <v>19210.6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15</v>
      </c>
      <c r="G23" s="17">
        <v>1307.12</v>
      </c>
      <c r="H23" s="17">
        <f ca="1">ROUND(INDIRECT(ADDRESS(ROW()+(0), COLUMN()+(-2), 1))*INDIRECT(ADDRESS(ROW()+(0), COLUMN()+(-1), 1)), 2)</f>
        <v>19606.8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18</v>
      </c>
      <c r="G24" s="17">
        <v>2249.88</v>
      </c>
      <c r="H24" s="17">
        <f ca="1">ROUND(INDIRECT(ADDRESS(ROW()+(0), COLUMN()+(-2), 1))*INDIRECT(ADDRESS(ROW()+(0), COLUMN()+(-1), 1)), 2)</f>
        <v>40497.8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7</v>
      </c>
      <c r="G25" s="17">
        <v>241.82</v>
      </c>
      <c r="H25" s="17">
        <f ca="1">ROUND(INDIRECT(ADDRESS(ROW()+(0), COLUMN()+(-2), 1))*INDIRECT(ADDRESS(ROW()+(0), COLUMN()+(-1), 1)), 2)</f>
        <v>1692.74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38.308</v>
      </c>
      <c r="G26" s="17">
        <v>644.41</v>
      </c>
      <c r="H26" s="17">
        <f ca="1">ROUND(INDIRECT(ADDRESS(ROW()+(0), COLUMN()+(-2), 1))*INDIRECT(ADDRESS(ROW()+(0), COLUMN()+(-1), 1)), 2)</f>
        <v>24686.1</v>
      </c>
    </row>
    <row r="27" spans="1:8" ht="13.50" thickBot="1" customHeight="1">
      <c r="A27" s="14" t="s">
        <v>65</v>
      </c>
      <c r="B27" s="14"/>
      <c r="C27" s="14"/>
      <c r="D27" s="18" t="s">
        <v>66</v>
      </c>
      <c r="E27" s="19" t="s">
        <v>67</v>
      </c>
      <c r="F27" s="20">
        <v>36.623</v>
      </c>
      <c r="G27" s="21">
        <v>401.31</v>
      </c>
      <c r="H27" s="21">
        <f ca="1">ROUND(INDIRECT(ADDRESS(ROW()+(0), COLUMN()+(-2), 1))*INDIRECT(ADDRESS(ROW()+(0), COLUMN()+(-1), 1)), 2)</f>
        <v>14697.2</v>
      </c>
    </row>
    <row r="28" spans="1:8" ht="13.50" thickBot="1" customHeight="1">
      <c r="A28" s="19"/>
      <c r="B28" s="19"/>
      <c r="C28" s="19"/>
      <c r="D28" s="22" t="s">
        <v>68</v>
      </c>
      <c r="E28" s="5" t="s">
        <v>69</v>
      </c>
      <c r="F28" s="23">
        <v>2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465957</v>
      </c>
      <c r="H28" s="24">
        <f ca="1">ROUND(INDIRECT(ADDRESS(ROW()+(0), COLUMN()+(-2), 1))*INDIRECT(ADDRESS(ROW()+(0), COLUMN()+(-1), 1))/100, 2)</f>
        <v>9319.15</v>
      </c>
    </row>
    <row r="29" spans="1:8" ht="13.50" thickBot="1" customHeight="1">
      <c r="A29" s="25" t="s">
        <v>70</v>
      </c>
      <c r="B29" s="25"/>
      <c r="C29" s="25"/>
      <c r="D29" s="26"/>
      <c r="E29" s="26"/>
      <c r="F29" s="27"/>
      <c r="G29" s="25" t="s">
        <v>71</v>
      </c>
      <c r="H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475277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E29"/>
  </mergeCells>
  <pageMargins left="0.147638" right="0.147638" top="0.206693" bottom="0.206693" header="0.0" footer="0.0"/>
  <pageSetup paperSize="9" orientation="portrait"/>
  <rowBreaks count="0" manualBreakCount="0">
    </rowBreaks>
</worksheet>
</file>