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<sst xmlns="http://schemas.openxmlformats.org/spreadsheetml/2006/main" count="24" uniqueCount="24">
  <si>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</si>
  <si>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III161</t>
  </si>
  <si>
    <t xml:space="preserve">Ud</t>
  </si>
  <si>
    <t xml:space="preserve">Aplique circular com lâmpada LED.</t>
  </si>
  <si>
    <r>
      <rPr>
        <sz val="8.25"/>
        <color rgb="FF000000"/>
        <rFont val="Arial"/>
        <family val="2"/>
      </rPr>
      <t xml:space="preserve">Aplique, de 250 mm de diâmetro e 49 mm de altura, de 15 W, alimentação a 220/240 V e 50-60 Hz, com lâmpada LED não substituível, temperatura de cor 4000 K, com corpo de plástico cor branca, feixe de luz extensivo 120° e difusor de policarbonato opalino, índice unificado de encandeamento menor que 19, índice de reprodução cromática maior de 80, fluxo luminoso 1050 lúmens, grau de protecção IP44, com detector de movimento. Instalação em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</si>
  <si>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</si>
  <si>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</si>
  <si>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</si>
  <si>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</si>
  <si>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</si>
  <si>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</si>
  <si>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mt34alg020a</t>
  </si>
  <si>
    <t xml:space="preserve">Ud</t>
  </si>
  <si>
    <t xml:space="preserve">Aplique, de 250 mm de diâmetro e 49 mm de altura, de 15 W, alimentação a 220/240 V e 50-60 Hz, com lâmpada LED não substituível, temperatura de cor 4000 K, com corpo de plástico cor branca, feixe de luz extensivo 120° e difusor de policarbonato opalino, índice unificado de encandeamento menor que 19, índice de reprodução cromática maior de 80, fluxo luminoso 1050 lúmens, grau de protecção IP44, com detector de movimento.</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</si>
  <si>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</si>
  <si>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</si>
  <si>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</si>
  <si>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</si>
  <si>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</si>
  <si>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</si>
  <si>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</si>
  <si>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</si>
  <si>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2.152,09$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</si>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</sst>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3.8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6840.56</v>
      </c>
      <c r="G9" s="13">
        <f ca="1">ROUND(INDIRECT(ADDRESS(ROW()+(0), COLUMN()+(-2), 1))*INDIRECT(ADDRESS(ROW()+(0), COLUMN()+(-1), 1)), 2)</f>
        <v>6840.56</v>
      </c>
    </row>
    <row r="10" spans="1:7" ht="13.50" thickBot="1" customHeight="1">
      <c r="A10" s="14" t="s">
        <v>14</v>
      </c>
      <c r="B10" s="14"/>
      <c r="C10" s="15" t="s">
        <v>15</v>
      </c>
      <c r="D10" s="14" t="s">
        <v>16</v>
      </c>
      <c r="E10" s="16">
        <v>0.184</v>
      </c>
      <c r="F10" s="17">
        <v>644.41</v>
      </c>
      <c r="G10" s="17">
        <f ca="1">ROUND(INDIRECT(ADDRESS(ROW()+(0), COLUMN()+(-2), 1))*INDIRECT(ADDRESS(ROW()+(0), COLUMN()+(-1), 1)), 2)</f>
        <v>118.57</v>
      </c>
    </row>
    <row r="11" spans="1:7" ht="13.50" thickBot="1" customHeight="1">
      <c r="A11" s="14" t="s">
        <v>17</v>
      </c>
      <c r="B11" s="14"/>
      <c r="C11" s="18" t="s">
        <v>18</v>
      </c>
      <c r="D11" s="19" t="s">
        <v>19</v>
      </c>
      <c r="E11" s="20">
        <v>0.184</v>
      </c>
      <c r="F11" s="21">
        <v>401.31</v>
      </c>
      <c r="G11" s="21">
        <f ca="1">ROUND(INDIRECT(ADDRESS(ROW()+(0), COLUMN()+(-2), 1))*INDIRECT(ADDRESS(ROW()+(0), COLUMN()+(-1), 1)), 2)</f>
        <v>73.84</v>
      </c>
    </row>
    <row r="12" spans="1:7" ht="13.50" thickBot="1" customHeight="1">
      <c r="A12" s="19"/>
      <c r="B12" s="19"/>
      <c r="C12" s="22" t="s">
        <v>20</v>
      </c>
      <c r="D12" s="5" t="s">
        <v>21</v>
      </c>
      <c r="E12" s="23">
        <v>2</v>
      </c>
      <c r="F12" s="24">
        <f ca="1">ROUND(SUM(INDIRECT(ADDRESS(ROW()+(-1), COLUMN()+(1), 1)),INDIRECT(ADDRESS(ROW()+(-2), COLUMN()+(1), 1)),INDIRECT(ADDRESS(ROW()+(-3), COLUMN()+(1), 1))), 2)</f>
        <v>7032.97</v>
      </c>
      <c r="G12" s="24">
        <f ca="1">ROUND(INDIRECT(ADDRESS(ROW()+(0), COLUMN()+(-2), 1))*INDIRECT(ADDRESS(ROW()+(0), COLUMN()+(-1), 1))/100, 2)</f>
        <v>140.66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7173.63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