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<sst xmlns="http://schemas.openxmlformats.org/spreadsheetml/2006/main" count="41" uniqueCount="41">
  <si>
    <t xml:space="preserve"/>
  </si>
  <si>
    <t xml:space="preserve">LVS020</t>
  </si>
  <si>
    <t xml:space="preserve">m²</t>
  </si>
  <si>
    <t xml:space="preserve">Vidro laminado de segurança, anti-agressão.</t>
  </si>
  <si>
    <r>
      <rPr>
        <sz val="8.25"/>
        <color rgb="FF000000"/>
        <rFont val="Arial"/>
        <family val="2"/>
      </rPr>
      <t xml:space="preserve">Vidro laminado de segurança, anti-agressão, composto por dois vidros de 3 mm de espessura unidos através dois filmes incolores de polivinil butiral, de 0,38 mm de espessura cada um, categoria de resistência P1A, segundo EN 356, fixado sobre caixilharia com cunhagem através de calços de apoio perimetrais e laterais, vedação a frio com silicone sintético incolor (não acrílico), compatível com o material suporte.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</si>
  <si>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</si>
  <si>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</si>
  <si>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</si>
  <si>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</si>
  <si>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</si>
  <si>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</si>
  <si>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mt21ves020a</t>
  </si>
  <si>
    <t xml:space="preserve">m²</t>
  </si>
  <si>
    <t xml:space="preserve">Vidro laminado de segurança, anti-agressão, composto por dois vidros de 3 mm de espessura unidos através dois filmes incolores de polivinil butiral, de 0,38 mm de espessura cada um, categoria de resistência P1A, segundo EN 356. Segundo NP EN ISO 12543-2 e EN 14449.</t>
  </si>
  <si>
    <t xml:space="preserve">mt21vva015a</t>
  </si>
  <si>
    <t xml:space="preserve">Ud</t>
  </si>
  <si>
    <t xml:space="preserve">Cartucho de 310 ml de silicone neutro, incolor, dureza Shore A aproximada de 23, segundo EN ISO 868 e recuperação elástica &gt;=80%, segundo EN ISO 7389.</t>
  </si>
  <si>
    <t xml:space="preserve">mt21vva021</t>
  </si>
  <si>
    <t xml:space="preserve">Ud</t>
  </si>
  <si>
    <t xml:space="preserve">Material auxiliar para a colocação de vidros.</t>
  </si>
  <si>
    <t xml:space="preserve">mo055</t>
  </si>
  <si>
    <t xml:space="preserve">h</t>
  </si>
  <si>
    <t xml:space="preserve">Oficial de 1ª vidraceiro.</t>
  </si>
  <si>
    <t xml:space="preserve">mo110</t>
  </si>
  <si>
    <t xml:space="preserve">h</t>
  </si>
  <si>
    <t xml:space="preserve">Ajudante de vidraceiro.</t>
  </si>
  <si>
    <t xml:space="preserve">%</t>
  </si>
  <si>
    <t xml:space="preserve">Custos directos complementares</t>
  </si>
  <si>
    <t xml:space="preserve">Custo de manutenção decenal: 765,96$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</si>
  <si>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</si>
  <si>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</si>
  <si>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</si>
  <si>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</si>
  <si>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</si>
  <si>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14449:2005</t>
  </si>
  <si>
    <t xml:space="preserve">1/3/4</t>
  </si>
  <si>
    <t xml:space="preserve">Vidro  na  constr ução  —  Vidro  laminado  e  vidro laminado  de  segurança  —  Avaliação  da  conformidade/Norma  de  produto</t>
  </si>
  <si>
    <t xml:space="preserve">EN  14449:2005/AC:2005</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</si>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</sst>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1.53" customWidth="1"/>
    <col min="5" max="5" width="73.95" customWidth="1"/>
    <col min="6" max="6" width="9.18"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34.50" thickBot="1" customHeight="1">
      <c r="A9" s="7" t="s">
        <v>11</v>
      </c>
      <c r="B9" s="7"/>
      <c r="C9" s="9" t="s">
        <v>12</v>
      </c>
      <c r="D9" s="9"/>
      <c r="E9" s="7" t="s">
        <v>13</v>
      </c>
      <c r="F9" s="7"/>
      <c r="G9" s="11">
        <v>1.006</v>
      </c>
      <c r="H9" s="11"/>
      <c r="I9" s="13">
        <v>5604.28</v>
      </c>
      <c r="J9" s="13">
        <f ca="1">ROUND(INDIRECT(ADDRESS(ROW()+(0), COLUMN()+(-3), 1))*INDIRECT(ADDRESS(ROW()+(0), COLUMN()+(-1), 1)), 2)</f>
        <v>5637.91</v>
      </c>
      <c r="K9" s="13"/>
    </row>
    <row r="10" spans="1:11" ht="24.00" thickBot="1" customHeight="1">
      <c r="A10" s="14" t="s">
        <v>14</v>
      </c>
      <c r="B10" s="14"/>
      <c r="C10" s="15" t="s">
        <v>15</v>
      </c>
      <c r="D10" s="15"/>
      <c r="E10" s="14" t="s">
        <v>16</v>
      </c>
      <c r="F10" s="14"/>
      <c r="G10" s="16">
        <v>0.29</v>
      </c>
      <c r="H10" s="16"/>
      <c r="I10" s="17">
        <v>943.01</v>
      </c>
      <c r="J10" s="17">
        <f ca="1">ROUND(INDIRECT(ADDRESS(ROW()+(0), COLUMN()+(-3), 1))*INDIRECT(ADDRESS(ROW()+(0), COLUMN()+(-1), 1)), 2)</f>
        <v>273.47</v>
      </c>
      <c r="K10" s="17"/>
    </row>
    <row r="11" spans="1:11" ht="13.50" thickBot="1" customHeight="1">
      <c r="A11" s="14" t="s">
        <v>17</v>
      </c>
      <c r="B11" s="14"/>
      <c r="C11" s="15" t="s">
        <v>18</v>
      </c>
      <c r="D11" s="15"/>
      <c r="E11" s="14" t="s">
        <v>19</v>
      </c>
      <c r="F11" s="14"/>
      <c r="G11" s="16">
        <v>1</v>
      </c>
      <c r="H11" s="16"/>
      <c r="I11" s="17">
        <v>205.87</v>
      </c>
      <c r="J11" s="17">
        <f ca="1">ROUND(INDIRECT(ADDRESS(ROW()+(0), COLUMN()+(-3), 1))*INDIRECT(ADDRESS(ROW()+(0), COLUMN()+(-1), 1)), 2)</f>
        <v>205.87</v>
      </c>
      <c r="K11" s="17"/>
    </row>
    <row r="12" spans="1:11" ht="13.50" thickBot="1" customHeight="1">
      <c r="A12" s="14" t="s">
        <v>20</v>
      </c>
      <c r="B12" s="14"/>
      <c r="C12" s="15" t="s">
        <v>21</v>
      </c>
      <c r="D12" s="15"/>
      <c r="E12" s="14" t="s">
        <v>22</v>
      </c>
      <c r="F12" s="14"/>
      <c r="G12" s="16">
        <v>0.648</v>
      </c>
      <c r="H12" s="16"/>
      <c r="I12" s="17">
        <v>667.36</v>
      </c>
      <c r="J12" s="17">
        <f ca="1">ROUND(INDIRECT(ADDRESS(ROW()+(0), COLUMN()+(-3), 1))*INDIRECT(ADDRESS(ROW()+(0), COLUMN()+(-1), 1)), 2)</f>
        <v>432.45</v>
      </c>
      <c r="K12" s="17"/>
    </row>
    <row r="13" spans="1:11" ht="13.50" thickBot="1" customHeight="1">
      <c r="A13" s="14" t="s">
        <v>23</v>
      </c>
      <c r="B13" s="14"/>
      <c r="C13" s="18" t="s">
        <v>24</v>
      </c>
      <c r="D13" s="18"/>
      <c r="E13" s="19" t="s">
        <v>25</v>
      </c>
      <c r="F13" s="19"/>
      <c r="G13" s="20">
        <v>0.648</v>
      </c>
      <c r="H13" s="20"/>
      <c r="I13" s="21">
        <v>427.52</v>
      </c>
      <c r="J13" s="21">
        <f ca="1">ROUND(INDIRECT(ADDRESS(ROW()+(0), COLUMN()+(-3), 1))*INDIRECT(ADDRESS(ROW()+(0), COLUMN()+(-1), 1)), 2)</f>
        <v>277.03</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6826.73</v>
      </c>
      <c r="J14" s="24">
        <f ca="1">ROUND(INDIRECT(ADDRESS(ROW()+(0), COLUMN()+(-3), 1))*INDIRECT(ADDRESS(ROW()+(0), COLUMN()+(-1), 1))/100, 2)</f>
        <v>136.53</v>
      </c>
      <c r="K14" s="24"/>
    </row>
    <row r="15" spans="1:11" ht="13.50" thickBot="1" customHeight="1">
      <c r="A15" s="25" t="s">
        <v>28</v>
      </c>
      <c r="B15" s="25"/>
      <c r="C15" s="26"/>
      <c r="D15" s="26"/>
      <c r="E15" s="26"/>
      <c r="F15" s="26"/>
      <c r="G15" s="27"/>
      <c r="H15" s="27"/>
      <c r="I15" s="25" t="s">
        <v>29</v>
      </c>
      <c r="J15" s="28">
        <f ca="1">ROUND(SUM(INDIRECT(ADDRESS(ROW()+(-1), COLUMN()+(0), 1)),INDIRECT(ADDRESS(ROW()+(-2), COLUMN()+(0), 1)),INDIRECT(ADDRESS(ROW()+(-3), COLUMN()+(0), 1)),INDIRECT(ADDRESS(ROW()+(-4), COLUMN()+(0), 1)),INDIRECT(ADDRESS(ROW()+(-5), COLUMN()+(0), 1)),INDIRECT(ADDRESS(ROW()+(-6), COLUMN()+(0), 1))), 2)</f>
        <v>6963.26</v>
      </c>
      <c r="K15" s="28"/>
    </row>
    <row r="18" spans="1:11" ht="13.50" thickBot="1" customHeight="1">
      <c r="A18" s="29" t="s">
        <v>30</v>
      </c>
      <c r="B18" s="29"/>
      <c r="C18" s="29"/>
      <c r="D18" s="29"/>
      <c r="E18" s="29"/>
      <c r="F18" s="29" t="s">
        <v>31</v>
      </c>
      <c r="G18" s="29"/>
      <c r="H18" s="29" t="s">
        <v>32</v>
      </c>
      <c r="I18" s="29"/>
      <c r="J18" s="29"/>
      <c r="K18" s="29" t="s">
        <v>33</v>
      </c>
    </row>
    <row r="19" spans="1:11" ht="13.50" thickBot="1" customHeight="1">
      <c r="A19" s="30" t="s">
        <v>34</v>
      </c>
      <c r="B19" s="30"/>
      <c r="C19" s="30"/>
      <c r="D19" s="30"/>
      <c r="E19" s="30"/>
      <c r="F19" s="31">
        <v>132006</v>
      </c>
      <c r="G19" s="31"/>
      <c r="H19" s="31">
        <v>132007</v>
      </c>
      <c r="I19" s="31"/>
      <c r="J19" s="31"/>
      <c r="K19" s="31" t="s">
        <v>35</v>
      </c>
    </row>
    <row r="20" spans="1:11" ht="24.00" thickBot="1" customHeight="1">
      <c r="A20" s="32" t="s">
        <v>36</v>
      </c>
      <c r="B20" s="32"/>
      <c r="C20" s="32"/>
      <c r="D20" s="32"/>
      <c r="E20" s="32"/>
      <c r="F20" s="33"/>
      <c r="G20" s="33"/>
      <c r="H20" s="33"/>
      <c r="I20" s="33"/>
      <c r="J20" s="33"/>
      <c r="K20" s="33"/>
    </row>
    <row r="21" spans="1:11" ht="13.50" thickBot="1" customHeight="1">
      <c r="A21" s="34" t="s">
        <v>37</v>
      </c>
      <c r="B21" s="34"/>
      <c r="C21" s="34"/>
      <c r="D21" s="34"/>
      <c r="E21" s="34"/>
      <c r="F21" s="35">
        <v>162006</v>
      </c>
      <c r="G21" s="35"/>
      <c r="H21" s="35">
        <v>162006</v>
      </c>
      <c r="I21" s="35"/>
      <c r="J21" s="35"/>
      <c r="K21" s="35"/>
    </row>
    <row r="24" spans="1:1" ht="33.75" thickBot="1" customHeight="1">
      <c r="A24" s="1" t="s">
        <v>38</v>
      </c>
      <c r="B24" s="1"/>
      <c r="C24" s="1"/>
      <c r="D24" s="1"/>
      <c r="E24" s="1"/>
      <c r="F24" s="1"/>
      <c r="G24" s="1"/>
      <c r="H24" s="1"/>
      <c r="I24" s="1"/>
      <c r="J24" s="1"/>
      <c r="K24" s="1"/>
    </row>
    <row r="25" spans="1:1" ht="33.75" thickBot="1" customHeight="1">
      <c r="A25" s="1" t="s">
        <v>39</v>
      </c>
      <c r="B25" s="1"/>
      <c r="C25" s="1"/>
      <c r="D25" s="1"/>
      <c r="E25" s="1"/>
      <c r="F25" s="1"/>
      <c r="G25" s="1"/>
      <c r="H25" s="1"/>
      <c r="I25" s="1"/>
      <c r="J25" s="1"/>
      <c r="K25" s="1"/>
    </row>
    <row r="26" spans="1:1" ht="33.75" thickBot="1" customHeight="1">
      <c r="A26" s="1" t="s">
        <v>40</v>
      </c>
      <c r="B26" s="1"/>
      <c r="C26" s="1"/>
      <c r="D26" s="1"/>
      <c r="E26" s="1"/>
      <c r="F26" s="1"/>
      <c r="G26" s="1"/>
      <c r="H26" s="1"/>
      <c r="I26" s="1"/>
      <c r="J26" s="1"/>
      <c r="K26" s="1"/>
    </row>
  </sheetData>
  <mergeCells count="5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F15"/>
    <mergeCell ref="G15:H15"/>
    <mergeCell ref="J15:K15"/>
    <mergeCell ref="A18:E18"/>
    <mergeCell ref="F18:G18"/>
    <mergeCell ref="H18:J18"/>
    <mergeCell ref="A19:E19"/>
    <mergeCell ref="F19:G19"/>
    <mergeCell ref="H19:J19"/>
    <mergeCell ref="K19:K21"/>
    <mergeCell ref="A20:E20"/>
    <mergeCell ref="F20:G20"/>
    <mergeCell ref="H20:J20"/>
    <mergeCell ref="A21:E21"/>
    <mergeCell ref="F21:G21"/>
    <mergeCell ref="H21:J21"/>
    <mergeCell ref="A24:K24"/>
    <mergeCell ref="A25:K25"/>
    <mergeCell ref="A26:K26"/>
  </mergeCells>
  <pageMargins left="0.147638" right="0.147638" top="0.206693" bottom="0.206693" header="0.0" footer="0.0"/>
  <pageSetup paperSize="9" orientation="portrait"/>
  <rowBreaks count="0" manualBreakCount="0">
    </rowBreaks>
</worksheet>
</file>