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<sst xmlns="http://schemas.openxmlformats.org/spreadsheetml/2006/main" count="39" uniqueCount="39">
  <si>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</si>
  <si>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LZP010</t>
  </si>
  <si>
    <t xml:space="preserve">Ud</t>
  </si>
  <si>
    <t xml:space="preserve">Alteração do sentido de abertura de porta interior.</t>
  </si>
  <si>
    <r>
      <rPr>
        <sz val="8.25"/>
        <color rgb="FF000000"/>
        <rFont val="Arial"/>
        <family val="2"/>
      </rPr>
      <t xml:space="preserve">Alteração do sentido de abertura de porta interior de madeira e substituição das ferragens existentes por ferragens de fecho de latão e puxador par sobre espelho comprido de latão, cor preto, acabamento brilhante, série básica.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</si>
  <si>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</si>
  <si>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</si>
  <si>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</si>
  <si>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</si>
  <si>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</si>
  <si>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</si>
  <si>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mt23ibl010jb</t>
  </si>
  <si>
    <t xml:space="preserve">Ud</t>
  </si>
  <si>
    <t xml:space="preserve">Dobradiça de 100x58 mm, com remate, de latão, acabamento brilhante, para porta interior.</t>
  </si>
  <si>
    <t xml:space="preserve">mt23ppb031</t>
  </si>
  <si>
    <t xml:space="preserve">Ud</t>
  </si>
  <si>
    <t xml:space="preserve">Parafuso de latão 21/35 mm.</t>
  </si>
  <si>
    <t xml:space="preserve">mt23ppb200</t>
  </si>
  <si>
    <t xml:space="preserve">Ud</t>
  </si>
  <si>
    <t xml:space="preserve">Fechadura de embutir, frente, acessórios e parafusos de fixação, para porta interior, segundo EN 12209.</t>
  </si>
  <si>
    <t xml:space="preserve">mt23hbl010aa</t>
  </si>
  <si>
    <t xml:space="preserve">Ud</t>
  </si>
  <si>
    <t xml:space="preserve">Jogo de puxador par e espelho comprido de latão, cor preto, acabamento brilhante, série básica, para porta interior.</t>
  </si>
  <si>
    <t xml:space="preserve">mo017</t>
  </si>
  <si>
    <t xml:space="preserve">h</t>
  </si>
  <si>
    <t xml:space="preserve">Oficial de 1ª carpinteiro.</t>
  </si>
  <si>
    <t xml:space="preserve">%</t>
  </si>
  <si>
    <t xml:space="preserve">Custos directos complementares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</si>
  <si>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</si>
  <si>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</si>
  <si>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</si>
  <si>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</si>
  <si>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</si>
  <si>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12209:2003</t>
  </si>
  <si>
    <t xml:space="preserve">Fer ragens  —  Fechos  e  testas  mecânicos  —  Fechos operados  mecanicamente,  testas  e  fechos  de chapa  —  Requisitos  e  métodos  de  ensaio</t>
  </si>
  <si>
    <t xml:space="preserve">EN  12209:2003/AC:2005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</si>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</sst>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2.21" customWidth="1"/>
    <col min="5" max="5" width="73.61" customWidth="1"/>
    <col min="6" max="6" width="8.33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3</v>
      </c>
      <c r="H9" s="11"/>
      <c r="I9" s="13">
        <v>132.39</v>
      </c>
      <c r="J9" s="13">
        <f ca="1">ROUND(INDIRECT(ADDRESS(ROW()+(0), COLUMN()+(-3), 1))*INDIRECT(ADDRESS(ROW()+(0), COLUMN()+(-1), 1)), 2)</f>
        <v>397.17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18</v>
      </c>
      <c r="H10" s="16"/>
      <c r="I10" s="17">
        <v>10.79</v>
      </c>
      <c r="J10" s="17">
        <f ca="1">ROUND(INDIRECT(ADDRESS(ROW()+(0), COLUMN()+(-3), 1))*INDIRECT(ADDRESS(ROW()+(0), COLUMN()+(-1), 1)), 2)</f>
        <v>194.22</v>
      </c>
      <c r="K10" s="17"/>
    </row>
    <row r="11" spans="1:11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1</v>
      </c>
      <c r="H11" s="16"/>
      <c r="I11" s="17">
        <v>2029.5</v>
      </c>
      <c r="J11" s="17">
        <f ca="1">ROUND(INDIRECT(ADDRESS(ROW()+(0), COLUMN()+(-3), 1))*INDIRECT(ADDRESS(ROW()+(0), COLUMN()+(-1), 1)), 2)</f>
        <v>2029.5</v>
      </c>
      <c r="K11" s="17"/>
    </row>
    <row r="12" spans="1:11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1</v>
      </c>
      <c r="H12" s="16"/>
      <c r="I12" s="17">
        <v>1460.2</v>
      </c>
      <c r="J12" s="17">
        <f ca="1">ROUND(INDIRECT(ADDRESS(ROW()+(0), COLUMN()+(-3), 1))*INDIRECT(ADDRESS(ROW()+(0), COLUMN()+(-1), 1)), 2)</f>
        <v>1460.2</v>
      </c>
      <c r="K12" s="17"/>
    </row>
    <row r="13" spans="1:11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19"/>
      <c r="G13" s="20">
        <v>0.685</v>
      </c>
      <c r="H13" s="20"/>
      <c r="I13" s="21">
        <v>636.19</v>
      </c>
      <c r="J13" s="21">
        <f ca="1">ROUND(INDIRECT(ADDRESS(ROW()+(0), COLUMN()+(-3), 1))*INDIRECT(ADDRESS(ROW()+(0), COLUMN()+(-1), 1)), 2)</f>
        <v>435.79</v>
      </c>
      <c r="K13" s="21"/>
    </row>
    <row r="14" spans="1:11" ht="13.50" thickBot="1" customHeight="1">
      <c r="A14" s="19"/>
      <c r="B14" s="19"/>
      <c r="C14" s="22" t="s">
        <v>26</v>
      </c>
      <c r="D14" s="22"/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4516.88</v>
      </c>
      <c r="J14" s="24">
        <f ca="1">ROUND(INDIRECT(ADDRESS(ROW()+(0), COLUMN()+(-3), 1))*INDIRECT(ADDRESS(ROW()+(0), COLUMN()+(-1), 1))/100, 2)</f>
        <v>90.34</v>
      </c>
      <c r="K14" s="24"/>
    </row>
    <row r="15" spans="1:11" ht="13.50" thickBot="1" customHeight="1">
      <c r="A15" s="25"/>
      <c r="B15" s="25"/>
      <c r="C15" s="26"/>
      <c r="D15" s="26"/>
      <c r="E15" s="26"/>
      <c r="F15" s="26"/>
      <c r="G15" s="27"/>
      <c r="H15" s="27"/>
      <c r="I15" s="28" t="s">
        <v>28</v>
      </c>
      <c r="J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4607.22</v>
      </c>
      <c r="K15" s="29"/>
    </row>
    <row r="18" spans="1:11" ht="13.50" thickBot="1" customHeight="1">
      <c r="A18" s="30" t="s">
        <v>29</v>
      </c>
      <c r="B18" s="30"/>
      <c r="C18" s="30"/>
      <c r="D18" s="30"/>
      <c r="E18" s="30"/>
      <c r="F18" s="30" t="s">
        <v>30</v>
      </c>
      <c r="G18" s="30"/>
      <c r="H18" s="30" t="s">
        <v>31</v>
      </c>
      <c r="I18" s="30"/>
      <c r="J18" s="30"/>
      <c r="K18" s="30" t="s">
        <v>32</v>
      </c>
    </row>
    <row r="19" spans="1:11" ht="13.50" thickBot="1" customHeight="1">
      <c r="A19" s="31" t="s">
        <v>33</v>
      </c>
      <c r="B19" s="31"/>
      <c r="C19" s="31"/>
      <c r="D19" s="31"/>
      <c r="E19" s="31"/>
      <c r="F19" s="32">
        <v>1.122e+006</v>
      </c>
      <c r="G19" s="32"/>
      <c r="H19" s="32">
        <v>162006</v>
      </c>
      <c r="I19" s="32"/>
      <c r="J19" s="32"/>
      <c r="K19" s="32">
        <v>1</v>
      </c>
    </row>
    <row r="20" spans="1:11" ht="24.00" thickBot="1" customHeight="1">
      <c r="A20" s="33" t="s">
        <v>34</v>
      </c>
      <c r="B20" s="33"/>
      <c r="C20" s="33"/>
      <c r="D20" s="33"/>
      <c r="E20" s="33"/>
      <c r="F20" s="34"/>
      <c r="G20" s="34"/>
      <c r="H20" s="34"/>
      <c r="I20" s="34"/>
      <c r="J20" s="34"/>
      <c r="K20" s="34"/>
    </row>
    <row r="21" spans="1:11" ht="13.50" thickBot="1" customHeight="1">
      <c r="A21" s="35" t="s">
        <v>35</v>
      </c>
      <c r="B21" s="35"/>
      <c r="C21" s="35"/>
      <c r="D21" s="35"/>
      <c r="E21" s="35"/>
      <c r="F21" s="36">
        <v>162006</v>
      </c>
      <c r="G21" s="36"/>
      <c r="H21" s="36">
        <v>162006</v>
      </c>
      <c r="I21" s="36"/>
      <c r="J21" s="36"/>
      <c r="K21" s="36"/>
    </row>
    <row r="24" spans="1:1" ht="33.75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37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33.75" thickBot="1" customHeight="1">
      <c r="A26" s="1" t="s">
        <v>38</v>
      </c>
      <c r="B26" s="1"/>
      <c r="C26" s="1"/>
      <c r="D26" s="1"/>
      <c r="E26" s="1"/>
      <c r="F26" s="1"/>
      <c r="G26" s="1"/>
      <c r="H26" s="1"/>
      <c r="I26" s="1"/>
      <c r="J26" s="1"/>
      <c r="K26" s="1"/>
    </row>
  </sheetData>
  <mergeCells count="60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8:E18"/>
    <mergeCell ref="F18:G18"/>
    <mergeCell ref="H18:J18"/>
    <mergeCell ref="A19:E19"/>
    <mergeCell ref="F19:G19"/>
    <mergeCell ref="H19:J19"/>
    <mergeCell ref="K19:K21"/>
    <mergeCell ref="A20:E20"/>
    <mergeCell ref="F20:G20"/>
    <mergeCell ref="H20:J20"/>
    <mergeCell ref="A21:E21"/>
    <mergeCell ref="F21:G21"/>
    <mergeCell ref="H21:J21"/>
    <mergeCell ref="A24:K24"/>
    <mergeCell ref="A25:K25"/>
    <mergeCell ref="A26:K26"/>
  </mergeCells>
  <pageMargins left="0.147638" right="0.147638" top="0.206693" bottom="0.206693" header="0.0" footer="0.0"/>
  <pageSetup paperSize="9" orientation="portrait"/>
  <rowBreaks count="0" manualBreakCount="0">
    </rowBreaks>
</worksheet>
</file>