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<sst xmlns="http://schemas.openxmlformats.org/spreadsheetml/2006/main" count="52" uniqueCount="52">
  <si>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</si>
  <si>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NIO040</t>
  </si>
  <si>
    <t xml:space="preserve">Ud</t>
  </si>
  <si>
    <t xml:space="preserve">Selagem impermeabilizante exterior de junta perimetral entre negativo e conduta de instalações, em parede de fachada.</t>
  </si>
  <si>
    <r>
      <rPr>
        <sz val="8.25"/>
        <color rgb="FF000000"/>
        <rFont val="Arial"/>
        <family val="2"/>
      </rPr>
      <t xml:space="preserve">Selagem impermeabilizante exterior de junta perimetral de 15 mm de largura, entre negativo de PVC de 90 mm de diâmetro e conduta de instalações colocada no seu interior, com massa elastomérica monocomponente à base de poliuretano, de cor branca, sobre cordão de polietileno expandido de células fechadas, de secção circular de 20 mm de diâmetro, colocado a uma profundidade de pelo menos 2 cm do bordo exterior do negativo que terá sido fixado previamente, com argamassa de cimento hidrófuga, no interior de uma abertura executada na parede de fachada até 40 cm de espessura e posterior injecção de espuma de poliuretano pelo interior contra o fundo da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</si>
  <si>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</si>
  <si>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</si>
  <si>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</si>
  <si>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</si>
  <si>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</si>
  <si>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</si>
  <si>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mt15bas010d</t>
  </si>
  <si>
    <t xml:space="preserve">m</t>
  </si>
  <si>
    <t xml:space="preserve">Cordão de polietileno expandido de células fechadas, de secção circular de 20 mm de diâmetro, para o enchimento de fundo de junta.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</si>
  <si>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</si>
  <si>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</si>
  <si>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</si>
  <si>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</si>
  <si>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</si>
  <si>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</si>
  <si>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</si>
  <si>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</si>
  <si>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</si>
  <si>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</si>
  <si>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</si>
  <si>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 para alvenaria, de cimento, cor cinzento, com aditivo hidrófugo, categoria M-10 (resistência à compressão 10 N/mm²), fornecida em sacos, segundo EN 998-2.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</si>
  <si>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</si>
  <si>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</si>
  <si>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</si>
  <si>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</si>
  <si>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</si>
  <si>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</si>
  <si>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</si>
  <si>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</si>
  <si>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</si>
  <si>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</si>
  <si>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</si>
  <si>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1.301,70$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</si>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</sst>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0.283</v>
      </c>
      <c r="H9" s="11"/>
      <c r="I9" s="13">
        <v>26.95</v>
      </c>
      <c r="J9" s="13">
        <f ca="1">ROUND(INDIRECT(ADDRESS(ROW()+(0), COLUMN()+(-3), 1))*INDIRECT(ADDRESS(ROW()+(0), COLUMN()+(-1), 1)), 2)</f>
        <v>7.63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0.071</v>
      </c>
      <c r="H10" s="16"/>
      <c r="I10" s="17">
        <v>1042.85</v>
      </c>
      <c r="J10" s="17">
        <f ca="1">ROUND(INDIRECT(ADDRESS(ROW()+(0), COLUMN()+(-3), 1))*INDIRECT(ADDRESS(ROW()+(0), COLUMN()+(-1), 1)), 2)</f>
        <v>74.04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</v>
      </c>
      <c r="H11" s="16"/>
      <c r="I11" s="17">
        <v>318.61</v>
      </c>
      <c r="J11" s="17">
        <f ca="1">ROUND(INDIRECT(ADDRESS(ROW()+(0), COLUMN()+(-3), 1))*INDIRECT(ADDRESS(ROW()+(0), COLUMN()+(-1), 1)), 2)</f>
        <v>159.31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195.56</v>
      </c>
      <c r="J12" s="17">
        <f ca="1">ROUND(INDIRECT(ADDRESS(ROW()+(0), COLUMN()+(-3), 1))*INDIRECT(ADDRESS(ROW()+(0), COLUMN()+(-1), 1)), 2)</f>
        <v>1.17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8602.26</v>
      </c>
      <c r="J13" s="17">
        <f ca="1">ROUND(INDIRECT(ADDRESS(ROW()+(0), COLUMN()+(-3), 1))*INDIRECT(ADDRESS(ROW()+(0), COLUMN()+(-1), 1)), 2)</f>
        <v>51.61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0.32</v>
      </c>
      <c r="H14" s="16"/>
      <c r="I14" s="17">
        <v>1175.98</v>
      </c>
      <c r="J14" s="17">
        <f ca="1">ROUND(INDIRECT(ADDRESS(ROW()+(0), COLUMN()+(-3), 1))*INDIRECT(ADDRESS(ROW()+(0), COLUMN()+(-1), 1)), 2)</f>
        <v>376.31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0.125</v>
      </c>
      <c r="H15" s="16"/>
      <c r="I15" s="17">
        <v>627.12</v>
      </c>
      <c r="J15" s="17">
        <f ca="1">ROUND(INDIRECT(ADDRESS(ROW()+(0), COLUMN()+(-3), 1))*INDIRECT(ADDRESS(ROW()+(0), COLUMN()+(-1), 1)), 2)</f>
        <v>78.39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0.125</v>
      </c>
      <c r="H16" s="20"/>
      <c r="I16" s="21">
        <v>393.22</v>
      </c>
      <c r="J16" s="21">
        <f ca="1">ROUND(INDIRECT(ADDRESS(ROW()+(0), COLUMN()+(-3), 1))*INDIRECT(ADDRESS(ROW()+(0), COLUMN()+(-1), 1)), 2)</f>
        <v>49.15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797.61</v>
      </c>
      <c r="J17" s="24">
        <f ca="1">ROUND(INDIRECT(ADDRESS(ROW()+(0), COLUMN()+(-3), 1))*INDIRECT(ADDRESS(ROW()+(0), COLUMN()+(-1), 1))/100, 2)</f>
        <v>15.95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813.56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1.4102e+007</v>
      </c>
      <c r="G24" s="31"/>
      <c r="H24" s="31">
        <v>1.4102e+007</v>
      </c>
      <c r="I24" s="31"/>
      <c r="J24" s="31"/>
      <c r="K24" s="31" t="s">
        <v>47</v>
      </c>
    </row>
    <row r="25" spans="1:11" ht="24.0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