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<sst xmlns="http://schemas.openxmlformats.org/spreadsheetml/2006/main" count="46" uniqueCount="46">
  <si>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</si>
  <si>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RRX010</t>
  </si>
  <si>
    <t xml:space="preserve">m²</t>
  </si>
  <si>
    <t xml:space="preserve">Revestimento interior directo de painéis de poliestireno extrudido. Sistema Schlüter-KERDI-BOARD "SCHLÜTER-SYSTEMS".</t>
  </si>
  <si>
    <r>
      <rPr>
        <sz val="8.25"/>
        <color rgb="FF000000"/>
        <rFont val="Arial"/>
        <family val="2"/>
      </rPr>
      <t xml:space="preserve">Revestimento interior directo, sistema Schlüter-KERDI-BOARD "SCHLÜTER-SYSTEMS", formado por painel impermeabilizante de poliestireno extrudido, Schlüter-KERDI-BOARD "SCHLÜTER-SYSTEMS", de 2600 mm de comprimento, 625 mm de largura e 5 mm de espessura, revestido em ambas as faces com uma camada de reforço especial sem cimento e um geotêxtil, resistência térmica 0,15 m²°C/W, condutibilidade térmica 0,035 W/(m°C), fixado com cimento cola em camada fina espalhado com palustra dentada. Inclusive adesivo bicomponente Schlüter-KERDI-COLL-L, banda de reforço Schlüter-KERDI-KEBA 100/125 e massa adesiva elástica monocomponente, Schlüter-KERDI-FIX "SCHLÜTER-SYSTEMS".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</si>
  <si>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</si>
  <si>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</si>
  <si>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</si>
  <si>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</si>
  <si>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</si>
  <si>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</si>
  <si>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mt09mcr021g</t>
  </si>
  <si>
    <t xml:space="preserve">kg</t>
  </si>
  <si>
    <t xml:space="preserve">Cimento cola de presa normal, C1, segundo NP EN 12004, cor cinzento.</t>
  </si>
  <si>
    <t xml:space="preserve">mt15res400a</t>
  </si>
  <si>
    <t xml:space="preserve">m²</t>
  </si>
  <si>
    <t xml:space="preserve">Painel impermeabilizante de poliestireno extrudido, Schlüter-KERDI-BOARD "SCHLÜTER-SYSTEMS", de 2600 mm de comprimento, 625 mm de largura e 5 mm de espessura, revestido em ambas as faces com uma camada de reforço especial sem cimento e um geotêxtil, resistência térmica 0,15 m²°C/W, condutibilidade térmica 0,035 W/(m°C).</t>
  </si>
  <si>
    <t xml:space="preserve">mt15res060d</t>
  </si>
  <si>
    <t xml:space="preserve">kg</t>
  </si>
  <si>
    <t xml:space="preserve">Adesivo bicomponente, Schlüter-KERDI-COLL-L "SCHLÜTER-SYSTEMS", à base de uma dispersão acrílica sem dissolventes e pó de cimento, para a vedação de juntas.</t>
  </si>
  <si>
    <t xml:space="preserve">mt15res020ob</t>
  </si>
  <si>
    <t xml:space="preserve">m</t>
  </si>
  <si>
    <t xml:space="preserve">Banda de vedação, Schlüter-KERDI-KEBA 100/125 "SCHLÜTER-SYSTEMS", de 125 mm de largura e 0,1 mm de espessura, para lâmina impermeabilizante flexível de polietileno, com ambas as faces revestidas de geotêxtil não tecido, fornecida em rolos de 30 m de comprimento.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</si>
  <si>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</si>
  <si>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</si>
  <si>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</si>
  <si>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</si>
  <si>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</si>
  <si>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</si>
  <si>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</si>
  <si>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</si>
  <si>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</si>
  <si>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</si>
  <si>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</si>
  <si>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173,06$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</si>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</sst>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45.2</v>
      </c>
      <c r="J9" s="13">
        <f ca="1">ROUND(INDIRECT(ADDRESS(ROW()+(0), COLUMN()+(-3), 1))*INDIRECT(ADDRESS(ROW()+(0), COLUMN()+(-1), 1)), 2)</f>
        <v>135.6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6320.02</v>
      </c>
      <c r="J10" s="17">
        <f ca="1">ROUND(INDIRECT(ADDRESS(ROW()+(0), COLUMN()+(-3), 1))*INDIRECT(ADDRESS(ROW()+(0), COLUMN()+(-1), 1)), 2)</f>
        <v>6636.02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</v>
      </c>
      <c r="H11" s="16"/>
      <c r="I11" s="17">
        <v>1927.7</v>
      </c>
      <c r="J11" s="17">
        <f ca="1">ROUND(INDIRECT(ADDRESS(ROW()+(0), COLUMN()+(-3), 1))*INDIRECT(ADDRESS(ROW()+(0), COLUMN()+(-1), 1)), 2)</f>
        <v>578.31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1.2</v>
      </c>
      <c r="H12" s="16"/>
      <c r="I12" s="17">
        <v>650.11</v>
      </c>
      <c r="J12" s="17">
        <f ca="1">ROUND(INDIRECT(ADDRESS(ROW()+(0), COLUMN()+(-3), 1))*INDIRECT(ADDRESS(ROW()+(0), COLUMN()+(-1), 1)), 2)</f>
        <v>780.13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0.06</v>
      </c>
      <c r="H13" s="16"/>
      <c r="I13" s="17">
        <v>3857.02</v>
      </c>
      <c r="J13" s="17">
        <f ca="1">ROUND(INDIRECT(ADDRESS(ROW()+(0), COLUMN()+(-3), 1))*INDIRECT(ADDRESS(ROW()+(0), COLUMN()+(-1), 1)), 2)</f>
        <v>231.42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0.145</v>
      </c>
      <c r="H14" s="16"/>
      <c r="I14" s="17">
        <v>639.39</v>
      </c>
      <c r="J14" s="17">
        <f ca="1">ROUND(INDIRECT(ADDRESS(ROW()+(0), COLUMN()+(-3), 1))*INDIRECT(ADDRESS(ROW()+(0), COLUMN()+(-1), 1)), 2)</f>
        <v>92.71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0.073</v>
      </c>
      <c r="H15" s="20"/>
      <c r="I15" s="21">
        <v>398.94</v>
      </c>
      <c r="J15" s="21">
        <f ca="1">ROUND(INDIRECT(ADDRESS(ROW()+(0), COLUMN()+(-3), 1))*INDIRECT(ADDRESS(ROW()+(0), COLUMN()+(-1), 1)), 2)</f>
        <v>29.12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8483.31</v>
      </c>
      <c r="J16" s="24">
        <f ca="1">ROUND(INDIRECT(ADDRESS(ROW()+(0), COLUMN()+(-3), 1))*INDIRECT(ADDRESS(ROW()+(0), COLUMN()+(-1), 1))/100, 2)</f>
        <v>169.67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8652.98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142013</v>
      </c>
      <c r="G21" s="31"/>
      <c r="H21" s="31">
        <v>172013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