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<sst xmlns="http://schemas.openxmlformats.org/spreadsheetml/2006/main" count="49" uniqueCount="49">
  <si>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</si>
  <si>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SAC005</t>
  </si>
  <si>
    <t xml:space="preserve">Ud</t>
  </si>
  <si>
    <t xml:space="preserve">Conjunto de aparelhos sanitários.</t>
  </si>
  <si>
    <r>
      <rPr>
        <sz val="8.25"/>
        <color rgb="FF000000"/>
        <rFont val="Arial"/>
        <family val="2"/>
      </rPr>
      <t xml:space="preserve">Conjunto de aparelhos sanitários em casa de banho formado por: lavatório de porcelana sanitária, com coluna, gama básica, cor branco, de 520x410 mm; sanita de porcelana sanitária, com tanque baixo, gama básica, cor branco, com assento e tampa lacados, mecanismo de descarga de 3/6 litros, com jogo de fixação e curva de evacuação; bidé de porcelana sanitária, gama básica, cor branco, sem tampa.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</si>
  <si>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</si>
  <si>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</si>
  <si>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</si>
  <si>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</si>
  <si>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</si>
  <si>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</si>
  <si>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</si>
  <si>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</si>
  <si>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</si>
  <si>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mt30ips010a</t>
  </si>
  <si>
    <t xml:space="preserve">Ud</t>
  </si>
  <si>
    <t xml:space="preserve">Sanita de porcelana sanitária, com tanque baixo, gama básica, cor branco, com assento e tampa lacados, mecanismo de descarga de 3/6 litros, com jogo de fixação e curva de evacuação, segundo NP EN 997.</t>
  </si>
  <si>
    <t xml:space="preserve">mt30bps010a</t>
  </si>
  <si>
    <t xml:space="preserve">Ud</t>
  </si>
  <si>
    <t xml:space="preserve">Bidé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</si>
  <si>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</si>
  <si>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</si>
  <si>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</si>
  <si>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</si>
  <si>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</si>
  <si>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</si>
  <si>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</si>
  <si>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</si>
  <si>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</si>
  <si>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</si>
  <si>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</si>
  <si>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</si>
  <si>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</si>
  <si>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</si>
  <si>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</si>
  <si>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</si>
  <si>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</si>
  <si>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34.244,28$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</si>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</sst>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17062.4</v>
      </c>
      <c r="I9" s="13">
        <f ca="1">ROUND(INDIRECT(ADDRESS(ROW()+(0), COLUMN()+(-3), 1))*INDIRECT(ADDRESS(ROW()+(0), COLUMN()+(-1), 1)), 2)</f>
        <v>17062.4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37032.3</v>
      </c>
      <c r="I10" s="17">
        <f ca="1">ROUND(INDIRECT(ADDRESS(ROW()+(0), COLUMN()+(-3), 1))*INDIRECT(ADDRESS(ROW()+(0), COLUMN()+(-1), 1)), 2)</f>
        <v>37032.3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9851.62</v>
      </c>
      <c r="I11" s="17">
        <f ca="1">ROUND(INDIRECT(ADDRESS(ROW()+(0), COLUMN()+(-3), 1))*INDIRECT(ADDRESS(ROW()+(0), COLUMN()+(-1), 1)), 2)</f>
        <v>9851.62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1789.33</v>
      </c>
      <c r="I12" s="17">
        <f ca="1">ROUND(INDIRECT(ADDRESS(ROW()+(0), COLUMN()+(-3), 1))*INDIRECT(ADDRESS(ROW()+(0), COLUMN()+(-1), 1)), 2)</f>
        <v>3578.66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1307.12</v>
      </c>
      <c r="I13" s="17">
        <f ca="1">ROUND(INDIRECT(ADDRESS(ROW()+(0), COLUMN()+(-3), 1))*INDIRECT(ADDRESS(ROW()+(0), COLUMN()+(-1), 1)), 2)</f>
        <v>1307.12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0.036</v>
      </c>
      <c r="G14" s="16"/>
      <c r="H14" s="17">
        <v>1225.43</v>
      </c>
      <c r="I14" s="17">
        <f ca="1">ROUND(INDIRECT(ADDRESS(ROW()+(0), COLUMN()+(-3), 1))*INDIRECT(ADDRESS(ROW()+(0), COLUMN()+(-1), 1)), 2)</f>
        <v>44.12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2.802</v>
      </c>
      <c r="G15" s="16"/>
      <c r="H15" s="17">
        <v>644.41</v>
      </c>
      <c r="I15" s="17">
        <f ca="1">ROUND(INDIRECT(ADDRESS(ROW()+(0), COLUMN()+(-3), 1))*INDIRECT(ADDRESS(ROW()+(0), COLUMN()+(-1), 1)), 2)</f>
        <v>1805.64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1.868</v>
      </c>
      <c r="G16" s="20"/>
      <c r="H16" s="21">
        <v>401.31</v>
      </c>
      <c r="I16" s="21">
        <f ca="1">ROUND(INDIRECT(ADDRESS(ROW()+(0), COLUMN()+(-3), 1))*INDIRECT(ADDRESS(ROW()+(0), COLUMN()+(-1), 1)), 2)</f>
        <v>749.65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71431.5</v>
      </c>
      <c r="I17" s="24">
        <f ca="1">ROUND(INDIRECT(ADDRESS(ROW()+(0), COLUMN()+(-3), 1))*INDIRECT(ADDRESS(ROW()+(0), COLUMN()+(-1), 1))/100, 2)</f>
        <v>1428.63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72860.2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162013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132013</v>
      </c>
      <c r="F24" s="35"/>
      <c r="G24" s="35">
        <v>132013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