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<sst xmlns="http://schemas.openxmlformats.org/spreadsheetml/2006/main" count="30" uniqueCount="30">
  <si>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</si>
  <si>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SMJ030</t>
  </si>
  <si>
    <t xml:space="preserve">Ud</t>
  </si>
  <si>
    <t xml:space="preserve">Conjunto de lava-olhos e chuveiro de emergência.</t>
  </si>
  <si>
    <r>
      <rPr>
        <sz val="8.25"/>
        <color rgb="FF000000"/>
        <rFont val="Arial"/>
        <family val="2"/>
      </rPr>
      <t xml:space="preserve">Conjunto de lava-olhos e chuveiro de emergência, com estrutura de tubo de aço galvanizado pintado com epóxi, bacia do lava-olhos de aço inoxidável, com válvula de corte de accionamento por alavanca lateral, chuveiro com difusor de aço inoxidável, accionado através de tirante rígido com punho triangular.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</si>
  <si>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</si>
  <si>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</si>
  <si>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</si>
  <si>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</si>
  <si>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</si>
  <si>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</si>
  <si>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mt30eme040b</t>
  </si>
  <si>
    <t xml:space="preserve">Ud</t>
  </si>
  <si>
    <t xml:space="preserve">Conjunto de lava-olhos e chuveiro de emergência, com estrutura de tubo de aço galvanizado pintado com epóxi, bacia do lava-olhos de aço inoxidável, com válvula de corte de accionamento por alavanca lateral, chuveiro com difusor de aço inoxidável, accionado através de tirante rígido com punho triangular, tampas de protecção contra o pó, ligações de latão de 1 1/4" de diâmetro, tanto para o abastecimento como para a drenagem, caudal de água do lava-olhos 14 litros/minuto, caudal de água do chuveiro 120 litros/minuto.</t>
  </si>
  <si>
    <t xml:space="preserve">mt36www005b</t>
  </si>
  <si>
    <t xml:space="preserve">Ud</t>
  </si>
  <si>
    <t xml:space="preserve">Acoplamento à parede incorporado com plafon, de PVC, série B, cor branca, para escoamento de águas residuais (a baixa e alta temperatura) no interior dos edifícios, ligação mista de 1 1/4"x40 mm de diâmetro, segundo NP EN 1329-1, com válvula de drenagem.</t>
  </si>
  <si>
    <t xml:space="preserve">mt37sve010e</t>
  </si>
  <si>
    <t xml:space="preserve">Ud</t>
  </si>
  <si>
    <t xml:space="preserve">Válvula de esfera de latão niquelado para enroscar de 1 1/4".</t>
  </si>
  <si>
    <t xml:space="preserve">mt30www010</t>
  </si>
  <si>
    <t xml:space="preserve">Ud</t>
  </si>
  <si>
    <t xml:space="preserve">Material auxiliar para instalação de aparelho sanitário.</t>
  </si>
  <si>
    <t xml:space="preserve">mo107</t>
  </si>
  <si>
    <t xml:space="preserve">h</t>
  </si>
  <si>
    <t xml:space="preserve">Ajudante de canalizador.</t>
  </si>
  <si>
    <t xml:space="preserve">%</t>
  </si>
  <si>
    <t xml:space="preserve">Custos directos complementares</t>
  </si>
  <si>
    <t xml:space="preserve">Custo de manutenção decenal: 167.613,57$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</si>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</sst>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230681</v>
      </c>
      <c r="G9" s="13">
        <f ca="1">ROUND(INDIRECT(ADDRESS(ROW()+(0), COLUMN()+(-2), 1))*INDIRECT(ADDRESS(ROW()+(0), COLUMN()+(-1), 1)), 2)</f>
        <v>230681</v>
      </c>
    </row>
    <row r="10" spans="1:7" ht="34.50" thickBot="1" customHeight="1">
      <c r="A10" s="14" t="s">
        <v>14</v>
      </c>
      <c r="B10" s="14"/>
      <c r="C10" s="15" t="s">
        <v>15</v>
      </c>
      <c r="D10" s="14" t="s">
        <v>16</v>
      </c>
      <c r="E10" s="16">
        <v>1</v>
      </c>
      <c r="F10" s="17">
        <v>1771.04</v>
      </c>
      <c r="G10" s="17">
        <f ca="1">ROUND(INDIRECT(ADDRESS(ROW()+(0), COLUMN()+(-2), 1))*INDIRECT(ADDRESS(ROW()+(0), COLUMN()+(-1), 1)), 2)</f>
        <v>1771.04</v>
      </c>
    </row>
    <row r="11" spans="1:7" ht="13.50" thickBot="1" customHeight="1">
      <c r="A11" s="14" t="s">
        <v>17</v>
      </c>
      <c r="B11" s="14"/>
      <c r="C11" s="15" t="s">
        <v>18</v>
      </c>
      <c r="D11" s="14" t="s">
        <v>19</v>
      </c>
      <c r="E11" s="16">
        <v>1</v>
      </c>
      <c r="F11" s="17">
        <v>2713.83</v>
      </c>
      <c r="G11" s="17">
        <f ca="1">ROUND(INDIRECT(ADDRESS(ROW()+(0), COLUMN()+(-2), 1))*INDIRECT(ADDRESS(ROW()+(0), COLUMN()+(-1), 1)), 2)</f>
        <v>2713.83</v>
      </c>
    </row>
    <row r="12" spans="1:7" ht="13.50" thickBot="1" customHeight="1">
      <c r="A12" s="14" t="s">
        <v>20</v>
      </c>
      <c r="B12" s="14"/>
      <c r="C12" s="15" t="s">
        <v>21</v>
      </c>
      <c r="D12" s="14" t="s">
        <v>22</v>
      </c>
      <c r="E12" s="16">
        <v>1</v>
      </c>
      <c r="F12" s="17">
        <v>274.92</v>
      </c>
      <c r="G12" s="17">
        <f ca="1">ROUND(INDIRECT(ADDRESS(ROW()+(0), COLUMN()+(-2), 1))*INDIRECT(ADDRESS(ROW()+(0), COLUMN()+(-1), 1)), 2)</f>
        <v>274.92</v>
      </c>
    </row>
    <row r="13" spans="1:7" ht="13.50" thickBot="1" customHeight="1">
      <c r="A13" s="14" t="s">
        <v>23</v>
      </c>
      <c r="B13" s="14"/>
      <c r="C13" s="18" t="s">
        <v>24</v>
      </c>
      <c r="D13" s="19" t="s">
        <v>25</v>
      </c>
      <c r="E13" s="20">
        <v>0.13</v>
      </c>
      <c r="F13" s="21">
        <v>398.19</v>
      </c>
      <c r="G13" s="21">
        <f ca="1">ROUND(INDIRECT(ADDRESS(ROW()+(0), COLUMN()+(-2), 1))*INDIRECT(ADDRESS(ROW()+(0), COLUMN()+(-1), 1)), 2)</f>
        <v>51.76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235493</v>
      </c>
      <c r="G14" s="24">
        <f ca="1">ROUND(INDIRECT(ADDRESS(ROW()+(0), COLUMN()+(-2), 1))*INDIRECT(ADDRESS(ROW()+(0), COLUMN()+(-1), 1))/100, 2)</f>
        <v>4709.86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240203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