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<sst xmlns="http://schemas.openxmlformats.org/spreadsheetml/2006/main" count="39" uniqueCount="39">
  <si>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</si>
  <si>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UAP012</t>
  </si>
  <si>
    <t xml:space="preserve">Ud</t>
  </si>
  <si>
    <t xml:space="preserve">Câmara de inspecção pré-fabricada de PVC corrugado.</t>
  </si>
  <si>
    <r>
      <rPr>
        <sz val="8.25"/>
        <color rgb="FF000000"/>
        <rFont val="Arial"/>
        <family val="2"/>
      </rPr>
      <t xml:space="preserve">Câmara de inspecção com escada de PVC corrugado, de diâmetro nominal 1000 mm e altura nominal 3 m, para colector de 160 mm de diâmetro, sobre base de 30 cm de espessura de betão armado C35/45 (XC4(P) + XA2(P); D25; S2; Cl 0,2), encastre do corpo do colector 10 cm na referida base, ligeiramente armada com malha electrossoldada AR82 100x300 mm de aço A500 EL, e laje em torno da boca do cone de 150x150 cm e 20 cm de espessura de betão simples C30/37 (X0(P); D25; S2; Cl 0,4), com fecho de tampa circular com bloqueio e aro de ferro fundido classe D-400 segundo NP EN 124, instalada em faixas de rodagem, incluindo vias pedonais, ou zonas de estacionamento para todo o tipo de veículos.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</si>
  <si>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</si>
  <si>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</si>
  <si>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</si>
  <si>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</si>
  <si>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</si>
  <si>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</si>
  <si>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</si>
  <si>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</si>
  <si>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</si>
  <si>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</si>
  <si>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</si>
  <si>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</si>
  <si>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mt11ade040ad</t>
  </si>
  <si>
    <t xml:space="preserve">Ud</t>
  </si>
  <si>
    <t xml:space="preserve">Câmara de inspecção com escada de diâmetro nominal 1000 mm e altura nominal 3 m, para colector de 160 mm de diâmetro, totalmente estanque segundo EN 476, composto por corpo de PVC de parede dupla, a exterior corrugada e a interior lisa, cor telha RAL 8023, rigidez anelar nominal 8 kN/m², com os degraus instalados, cego (sem furos pré-fabricados, de modo que os ramais de ligação e entroncamentos do colector sejam perfurados e fabricados in situ), e cone redutor de polietileno de alta densidade, de 600 mm de diâmetro nominal na boca, para colocar sobre o corpo da câmara.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</si>
  <si>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</si>
  <si>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</si>
  <si>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</si>
  <si>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</si>
  <si>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</si>
  <si>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</si>
  <si>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</si>
  <si>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</si>
  <si>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</si>
  <si>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</si>
  <si>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</si>
  <si>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</si>
  <si>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</si>
  <si>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</si>
  <si>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</si>
  <si>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</si>
  <si>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</si>
  <si>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11.299,06$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</si>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</sst>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0.53</v>
      </c>
      <c r="F9" s="13">
        <v>16536.7</v>
      </c>
      <c r="G9" s="13">
        <f ca="1">ROUND(INDIRECT(ADDRESS(ROW()+(0), COLUMN()+(-2), 1))*INDIRECT(ADDRESS(ROW()+(0), COLUMN()+(-1), 1)), 2)</f>
        <v>8764.45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1.767</v>
      </c>
      <c r="F10" s="17">
        <v>1206.2</v>
      </c>
      <c r="G10" s="17">
        <f ca="1">ROUND(INDIRECT(ADDRESS(ROW()+(0), COLUMN()+(-2), 1))*INDIRECT(ADDRESS(ROW()+(0), COLUMN()+(-1), 1)), 2)</f>
        <v>2131.36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183974</v>
      </c>
      <c r="G11" s="17">
        <f ca="1">ROUND(INDIRECT(ADDRESS(ROW()+(0), COLUMN()+(-2), 1))*INDIRECT(ADDRESS(ROW()+(0), COLUMN()+(-1), 1)), 2)</f>
        <v>183974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0.293</v>
      </c>
      <c r="F12" s="17">
        <v>14280.1</v>
      </c>
      <c r="G12" s="17">
        <f ca="1">ROUND(INDIRECT(ADDRESS(ROW()+(0), COLUMN()+(-2), 1))*INDIRECT(ADDRESS(ROW()+(0), COLUMN()+(-1), 1)), 2)</f>
        <v>4184.07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18597.8</v>
      </c>
      <c r="G13" s="17">
        <f ca="1">ROUND(INDIRECT(ADDRESS(ROW()+(0), COLUMN()+(-2), 1))*INDIRECT(ADDRESS(ROW()+(0), COLUMN()+(-1), 1)), 2)</f>
        <v>18597.8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5313.45</v>
      </c>
      <c r="G14" s="17">
        <f ca="1">ROUND(INDIRECT(ADDRESS(ROW()+(0), COLUMN()+(-2), 1))*INDIRECT(ADDRESS(ROW()+(0), COLUMN()+(-1), 1)), 2)</f>
        <v>1477.14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2.322</v>
      </c>
      <c r="F15" s="17">
        <v>622.24</v>
      </c>
      <c r="G15" s="17">
        <f ca="1">ROUND(INDIRECT(ADDRESS(ROW()+(0), COLUMN()+(-2), 1))*INDIRECT(ADDRESS(ROW()+(0), COLUMN()+(-1), 1)), 2)</f>
        <v>1444.84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2.447</v>
      </c>
      <c r="F16" s="21">
        <v>398.94</v>
      </c>
      <c r="G16" s="21">
        <f ca="1">ROUND(INDIRECT(ADDRESS(ROW()+(0), COLUMN()+(-2), 1))*INDIRECT(ADDRESS(ROW()+(0), COLUMN()+(-1), 1)), 2)</f>
        <v>976.21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221550</v>
      </c>
      <c r="G17" s="24">
        <f ca="1">ROUND(INDIRECT(ADDRESS(ROW()+(0), COLUMN()+(-2), 1))*INDIRECT(ADDRESS(ROW()+(0), COLUMN()+(-1), 1))/100, 2)</f>
        <v>4431.01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225981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