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<sst xmlns="http://schemas.openxmlformats.org/spreadsheetml/2006/main" count="72" uniqueCount="72">
  <si>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</si>
  <si>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ZCB010</t>
  </si>
  <si>
    <t xml:space="preserve">Ud</t>
  </si>
  <si>
    <t xml:space="preserve">Incorporação de colector solar térmico para instalação colectiva, sobre cobertura plana.</t>
  </si>
  <si>
    <r>
      <rPr>
        <sz val="8.25"/>
        <color rgb="FF000000"/>
        <rFont val="Arial"/>
        <family val="2"/>
      </rPr>
      <t xml:space="preserve">Reabilitação energética de edifício através da incorporação de colector solar térmico formado por bateria de 2 módulos, composto cada um deles de um colector solar térmico plano, com painel de montagem vertical de 1135x2115x112 mm, superfície útil 2,1 m², rendimento óptico 0,75 e coeficiente de perdas primário 3,993 W/m²K, segundo NP EN 12975-2, composto de: painel de vidro temperado de baixo teor em ferro (solar granulado), de 3,2 mm de espessura e alta transmitância (92%), estrutura traseira em bandeja de polietileno reciclável resistente à intempérie (resina ABS), caixilho de fibra de vidro reforçada com polímeros, absorvedor de cobre com revestimento selectivo de crómio preto de alto rendimento, grelha de 8 tubos de cobre soldados em ómega sem metal de entrega, isolamento de lã mineral de 60 mm de espessura e uniões mediante mangas flexíveis com abraçadeiras de ajuste rápido, colocados sobre estrutura suporte para cobertura plana, depósito de aço vitrificado, com permutador de uma serpentina, de solo, 300 l, altura 1640 mm, diâmetro 680 mm, isolamento de 50 mm de espessura com poliuretano de alta densidade, livre de CFC, protecção contra corrosão mediante ânodo de magnésio, vaso de expansão, capacidade 25 l, de 425 mm de altura e 320 mm de diâmetro, com rosca de 3/4" de diâmetro e 10 bar de pressão e 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 Inclusive acessórios de montagem e fixação, conjunto de ligações hidráulicas entre colectores solares térmicos, liquido de enchimento para colector solar térmico, válvula de segurança, purgador, válvulas de corte e demais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</si>
  <si>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</si>
  <si>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</si>
  <si>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</si>
  <si>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</si>
  <si>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</si>
  <si>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</si>
  <si>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mt38csg005a</t>
  </si>
  <si>
    <t xml:space="preserve">Ud</t>
  </si>
  <si>
    <t xml:space="preserve">Colector solar térmico plano, com painel de montagem vertical de 1135x2115x112 mm, superfície útil 2,1 m², rendimento óptico 0,75 e coeficiente de perdas primário 3,993 W/m²K, segundo NP EN 12975-2, composto de: painel de vidro temperado de baixo teor em ferro (solar granulado), de 3,2 mm de espessura e alta transmitância (92%), estrutura traseira em bandeja de polietileno reciclável resistente à intempérie (resina ABS), caixilho de fibra de vidro reforçada com polímeros, absorvedor de cobre com revestimento selectivo de crómio preto de alto rendimento, grelha de 8 tubos de cobre soldados em ómega sem metal de entrega, isolamento de lã mineral de 60 mm de espessura e uniões mediante mangas flexíveis com abraçadeiras de ajuste rápido.</t>
  </si>
  <si>
    <t xml:space="preserve">mt38csg006a</t>
  </si>
  <si>
    <t xml:space="preserve">Ud</t>
  </si>
  <si>
    <t xml:space="preserve">Estrutura suporte, para cobertura plana, para colector solar térmico.</t>
  </si>
  <si>
    <t xml:space="preserve">mt38csg040</t>
  </si>
  <si>
    <t xml:space="preserve">Ud</t>
  </si>
  <si>
    <t xml:space="preserve">Kit de ligações hidráulicas para colectores solares térmicos, com ligações isoladas, tampões, passa-cabos e racores.</t>
  </si>
  <si>
    <t xml:space="preserve">mt38csg120</t>
  </si>
  <si>
    <t xml:space="preserve">Ud</t>
  </si>
  <si>
    <t xml:space="preserve">Purgador automático, especial para aplicações de energia solar térmica, equipado com válvula de esfera e câmara de acumulação de vapor.</t>
  </si>
  <si>
    <t xml:space="preserve">mt38csg110</t>
  </si>
  <si>
    <t xml:space="preserve">Ud</t>
  </si>
  <si>
    <t xml:space="preserve">Válvula de segurança especial para aplicações de energia solar térmica, para uma temperatura máxima de 130°C.</t>
  </si>
  <si>
    <t xml:space="preserve">mt38csg100</t>
  </si>
  <si>
    <t xml:space="preserve">l</t>
  </si>
  <si>
    <t xml:space="preserve">Solução água-glicol para enchimento de colector solar térmico, para uma temperatura de trabalho de -28°C a +200°C.</t>
  </si>
  <si>
    <t xml:space="preserve">mt37sve010d</t>
  </si>
  <si>
    <t xml:space="preserve">Ud</t>
  </si>
  <si>
    <t xml:space="preserve">Válvula de esfera de latão niquelado para enroscar de 1".</t>
  </si>
  <si>
    <t xml:space="preserve">mt38csg050R1</t>
  </si>
  <si>
    <t xml:space="preserve">Ud</t>
  </si>
  <si>
    <t xml:space="preserve">Depósito de aço vitrificado, com permutador de uma serpentina, de solo, 300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</si>
  <si>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</si>
  <si>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</si>
  <si>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</si>
  <si>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</si>
  <si>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</si>
  <si>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</si>
  <si>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mt38vex010g</t>
  </si>
  <si>
    <t xml:space="preserve">Ud</t>
  </si>
  <si>
    <t xml:space="preserve">Vaso de expansão, capacidade 25 l, de 425 mm de altura e 320 mm de diâmetro, com rosca de 3/4" de diâmetro e 10 bar de pressão.</t>
  </si>
  <si>
    <t xml:space="preserve">mt38vex015</t>
  </si>
  <si>
    <t xml:space="preserve">Ud</t>
  </si>
  <si>
    <t xml:space="preserve">Ligação para vasos de expansão, formada por suportes e tubos de ligação.</t>
  </si>
  <si>
    <t xml:space="preserve">mt42www040</t>
  </si>
  <si>
    <t xml:space="preserve">Ud</t>
  </si>
  <si>
    <t xml:space="preserve">Manómetro com banho de glicerina e diâmetro de esfera de 100 mm, com tomada vertical, para montagem roscado de 1/2", escala de pressão de 0 a 5 bar.</t>
  </si>
  <si>
    <t xml:space="preserve">mt38cst070b</t>
  </si>
  <si>
    <t xml:space="preserve">Ud</t>
  </si>
  <si>
    <t xml:space="preserve">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t>
  </si>
  <si>
    <t xml:space="preserve">mt38www011</t>
  </si>
  <si>
    <t xml:space="preserve">Ud</t>
  </si>
  <si>
    <t xml:space="preserve">Material auxiliar para instalações de A.Q.S.</t>
  </si>
  <si>
    <t xml:space="preserve">mo009</t>
  </si>
  <si>
    <t xml:space="preserve">h</t>
  </si>
  <si>
    <t xml:space="preserve">Oficial de 1ª instalador de colectores solares.</t>
  </si>
  <si>
    <t xml:space="preserve">mo108</t>
  </si>
  <si>
    <t xml:space="preserve">h</t>
  </si>
  <si>
    <t xml:space="preserve">Ajudante de instalador de colectores solares.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</si>
  <si>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</si>
  <si>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</si>
  <si>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</si>
  <si>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</si>
  <si>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</si>
  <si>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</si>
  <si>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</si>
  <si>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</si>
  <si>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717.792,69$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</si>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</sst>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2.89" customWidth="1"/>
    <col min="5" max="5" width="81.9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2</v>
      </c>
      <c r="G9" s="13">
        <v>63232.5</v>
      </c>
      <c r="H9" s="13">
        <f ca="1">ROUND(INDIRECT(ADDRESS(ROW()+(0), COLUMN()+(-2), 1))*INDIRECT(ADDRESS(ROW()+(0), COLUMN()+(-1), 1)), 2)</f>
        <v>126465</v>
      </c>
    </row>
    <row r="10" spans="1:8" ht="13.50" thickBot="1" customHeight="1">
      <c r="A10" s="14" t="s">
        <v>14</v>
      </c>
      <c r="B10" s="14"/>
      <c r="C10" s="15" t="s">
        <v>15</v>
      </c>
      <c r="D10" s="15"/>
      <c r="E10" s="14" t="s">
        <v>16</v>
      </c>
      <c r="F10" s="16">
        <v>2</v>
      </c>
      <c r="G10" s="17">
        <v>38004.2</v>
      </c>
      <c r="H10" s="17">
        <f ca="1">ROUND(INDIRECT(ADDRESS(ROW()+(0), COLUMN()+(-2), 1))*INDIRECT(ADDRESS(ROW()+(0), COLUMN()+(-1), 1)), 2)</f>
        <v>76008.4</v>
      </c>
    </row>
    <row r="11" spans="1:8" ht="24.00" thickBot="1" customHeight="1">
      <c r="A11" s="14" t="s">
        <v>17</v>
      </c>
      <c r="B11" s="14"/>
      <c r="C11" s="15" t="s">
        <v>18</v>
      </c>
      <c r="D11" s="15"/>
      <c r="E11" s="14" t="s">
        <v>19</v>
      </c>
      <c r="F11" s="16">
        <v>1</v>
      </c>
      <c r="G11" s="17">
        <v>14824.9</v>
      </c>
      <c r="H11" s="17">
        <f ca="1">ROUND(INDIRECT(ADDRESS(ROW()+(0), COLUMN()+(-2), 1))*INDIRECT(ADDRESS(ROW()+(0), COLUMN()+(-1), 1)), 2)</f>
        <v>14824.9</v>
      </c>
    </row>
    <row r="12" spans="1:8" ht="24.00" thickBot="1" customHeight="1">
      <c r="A12" s="14" t="s">
        <v>20</v>
      </c>
      <c r="B12" s="14"/>
      <c r="C12" s="15" t="s">
        <v>21</v>
      </c>
      <c r="D12" s="15"/>
      <c r="E12" s="14" t="s">
        <v>22</v>
      </c>
      <c r="F12" s="16">
        <v>1</v>
      </c>
      <c r="G12" s="17">
        <v>11765.1</v>
      </c>
      <c r="H12" s="17">
        <f ca="1">ROUND(INDIRECT(ADDRESS(ROW()+(0), COLUMN()+(-2), 1))*INDIRECT(ADDRESS(ROW()+(0), COLUMN()+(-1), 1)), 2)</f>
        <v>11765.1</v>
      </c>
    </row>
    <row r="13" spans="1:8" ht="24.00" thickBot="1" customHeight="1">
      <c r="A13" s="14" t="s">
        <v>23</v>
      </c>
      <c r="B13" s="14"/>
      <c r="C13" s="15" t="s">
        <v>24</v>
      </c>
      <c r="D13" s="15"/>
      <c r="E13" s="14" t="s">
        <v>25</v>
      </c>
      <c r="F13" s="16">
        <v>1</v>
      </c>
      <c r="G13" s="17">
        <v>6274.74</v>
      </c>
      <c r="H13" s="17">
        <f ca="1">ROUND(INDIRECT(ADDRESS(ROW()+(0), COLUMN()+(-2), 1))*INDIRECT(ADDRESS(ROW()+(0), COLUMN()+(-1), 1)), 2)</f>
        <v>6274.74</v>
      </c>
    </row>
    <row r="14" spans="1:8" ht="24.00" thickBot="1" customHeight="1">
      <c r="A14" s="14" t="s">
        <v>26</v>
      </c>
      <c r="B14" s="14"/>
      <c r="C14" s="15" t="s">
        <v>27</v>
      </c>
      <c r="D14" s="15"/>
      <c r="E14" s="14" t="s">
        <v>28</v>
      </c>
      <c r="F14" s="16">
        <v>2.3</v>
      </c>
      <c r="G14" s="17">
        <v>646.88</v>
      </c>
      <c r="H14" s="17">
        <f ca="1">ROUND(INDIRECT(ADDRESS(ROW()+(0), COLUMN()+(-2), 1))*INDIRECT(ADDRESS(ROW()+(0), COLUMN()+(-1), 1)), 2)</f>
        <v>1487.82</v>
      </c>
    </row>
    <row r="15" spans="1:8" ht="13.50" thickBot="1" customHeight="1">
      <c r="A15" s="14" t="s">
        <v>29</v>
      </c>
      <c r="B15" s="14"/>
      <c r="C15" s="15" t="s">
        <v>30</v>
      </c>
      <c r="D15" s="15"/>
      <c r="E15" s="14" t="s">
        <v>31</v>
      </c>
      <c r="F15" s="16">
        <v>4</v>
      </c>
      <c r="G15" s="17">
        <v>1965.56</v>
      </c>
      <c r="H15" s="17">
        <f ca="1">ROUND(INDIRECT(ADDRESS(ROW()+(0), COLUMN()+(-2), 1))*INDIRECT(ADDRESS(ROW()+(0), COLUMN()+(-1), 1)), 2)</f>
        <v>7862.24</v>
      </c>
    </row>
    <row r="16" spans="1:8" ht="34.50" thickBot="1" customHeight="1">
      <c r="A16" s="14" t="s">
        <v>32</v>
      </c>
      <c r="B16" s="14"/>
      <c r="C16" s="15" t="s">
        <v>33</v>
      </c>
      <c r="D16" s="15"/>
      <c r="E16" s="14" t="s">
        <v>34</v>
      </c>
      <c r="F16" s="16">
        <v>1</v>
      </c>
      <c r="G16" s="17">
        <v>242580</v>
      </c>
      <c r="H16" s="17">
        <f ca="1">ROUND(INDIRECT(ADDRESS(ROW()+(0), COLUMN()+(-2), 1))*INDIRECT(ADDRESS(ROW()+(0), COLUMN()+(-1), 1)), 2)</f>
        <v>242580</v>
      </c>
    </row>
    <row r="17" spans="1:8" ht="13.50" thickBot="1" customHeight="1">
      <c r="A17" s="14" t="s">
        <v>35</v>
      </c>
      <c r="B17" s="14"/>
      <c r="C17" s="15" t="s">
        <v>36</v>
      </c>
      <c r="D17" s="15"/>
      <c r="E17" s="14" t="s">
        <v>37</v>
      </c>
      <c r="F17" s="16">
        <v>1</v>
      </c>
      <c r="G17" s="17">
        <v>715.32</v>
      </c>
      <c r="H17" s="17">
        <f ca="1">ROUND(INDIRECT(ADDRESS(ROW()+(0), COLUMN()+(-2), 1))*INDIRECT(ADDRESS(ROW()+(0), COLUMN()+(-1), 1)), 2)</f>
        <v>715.32</v>
      </c>
    </row>
    <row r="18" spans="1:8" ht="13.50" thickBot="1" customHeight="1">
      <c r="A18" s="14" t="s">
        <v>38</v>
      </c>
      <c r="B18" s="14"/>
      <c r="C18" s="15" t="s">
        <v>39</v>
      </c>
      <c r="D18" s="15"/>
      <c r="E18" s="14" t="s">
        <v>40</v>
      </c>
      <c r="F18" s="16">
        <v>2</v>
      </c>
      <c r="G18" s="17">
        <v>1181.22</v>
      </c>
      <c r="H18" s="17">
        <f ca="1">ROUND(INDIRECT(ADDRESS(ROW()+(0), COLUMN()+(-2), 1))*INDIRECT(ADDRESS(ROW()+(0), COLUMN()+(-1), 1)), 2)</f>
        <v>2362.44</v>
      </c>
    </row>
    <row r="19" spans="1:8" ht="24.00" thickBot="1" customHeight="1">
      <c r="A19" s="14" t="s">
        <v>41</v>
      </c>
      <c r="B19" s="14"/>
      <c r="C19" s="15" t="s">
        <v>42</v>
      </c>
      <c r="D19" s="15"/>
      <c r="E19" s="14" t="s">
        <v>43</v>
      </c>
      <c r="F19" s="16">
        <v>1</v>
      </c>
      <c r="G19" s="17">
        <v>4862.92</v>
      </c>
      <c r="H19" s="17">
        <f ca="1">ROUND(INDIRECT(ADDRESS(ROW()+(0), COLUMN()+(-2), 1))*INDIRECT(ADDRESS(ROW()+(0), COLUMN()+(-1), 1)), 2)</f>
        <v>4862.92</v>
      </c>
    </row>
    <row r="20" spans="1:8" ht="13.50" thickBot="1" customHeight="1">
      <c r="A20" s="14" t="s">
        <v>44</v>
      </c>
      <c r="B20" s="14"/>
      <c r="C20" s="15" t="s">
        <v>45</v>
      </c>
      <c r="D20" s="15"/>
      <c r="E20" s="14" t="s">
        <v>46</v>
      </c>
      <c r="F20" s="16">
        <v>1</v>
      </c>
      <c r="G20" s="17">
        <v>9986.22</v>
      </c>
      <c r="H20" s="17">
        <f ca="1">ROUND(INDIRECT(ADDRESS(ROW()+(0), COLUMN()+(-2), 1))*INDIRECT(ADDRESS(ROW()+(0), COLUMN()+(-1), 1)), 2)</f>
        <v>9986.22</v>
      </c>
    </row>
    <row r="21" spans="1:8" ht="24.00" thickBot="1" customHeight="1">
      <c r="A21" s="14" t="s">
        <v>47</v>
      </c>
      <c r="B21" s="14"/>
      <c r="C21" s="15" t="s">
        <v>48</v>
      </c>
      <c r="D21" s="15"/>
      <c r="E21" s="14" t="s">
        <v>49</v>
      </c>
      <c r="F21" s="16">
        <v>1</v>
      </c>
      <c r="G21" s="17">
        <v>7000.86</v>
      </c>
      <c r="H21" s="17">
        <f ca="1">ROUND(INDIRECT(ADDRESS(ROW()+(0), COLUMN()+(-2), 1))*INDIRECT(ADDRESS(ROW()+(0), COLUMN()+(-1), 1)), 2)</f>
        <v>7000.86</v>
      </c>
    </row>
    <row r="22" spans="1:8" ht="76.50" thickBot="1" customHeight="1">
      <c r="A22" s="14" t="s">
        <v>50</v>
      </c>
      <c r="B22" s="14"/>
      <c r="C22" s="15" t="s">
        <v>51</v>
      </c>
      <c r="D22" s="15"/>
      <c r="E22" s="14" t="s">
        <v>52</v>
      </c>
      <c r="F22" s="16">
        <v>1</v>
      </c>
      <c r="G22" s="17">
        <v>163984</v>
      </c>
      <c r="H22" s="17">
        <f ca="1">ROUND(INDIRECT(ADDRESS(ROW()+(0), COLUMN()+(-2), 1))*INDIRECT(ADDRESS(ROW()+(0), COLUMN()+(-1), 1)), 2)</f>
        <v>163984</v>
      </c>
    </row>
    <row r="23" spans="1:8" ht="13.50" thickBot="1" customHeight="1">
      <c r="A23" s="14" t="s">
        <v>53</v>
      </c>
      <c r="B23" s="14"/>
      <c r="C23" s="15" t="s">
        <v>54</v>
      </c>
      <c r="D23" s="15"/>
      <c r="E23" s="14" t="s">
        <v>55</v>
      </c>
      <c r="F23" s="16">
        <v>1</v>
      </c>
      <c r="G23" s="17">
        <v>234.5</v>
      </c>
      <c r="H23" s="17">
        <f ca="1">ROUND(INDIRECT(ADDRESS(ROW()+(0), COLUMN()+(-2), 1))*INDIRECT(ADDRESS(ROW()+(0), COLUMN()+(-1), 1)), 2)</f>
        <v>234.5</v>
      </c>
    </row>
    <row r="24" spans="1:8" ht="13.50" thickBot="1" customHeight="1">
      <c r="A24" s="14" t="s">
        <v>56</v>
      </c>
      <c r="B24" s="14"/>
      <c r="C24" s="15" t="s">
        <v>57</v>
      </c>
      <c r="D24" s="15"/>
      <c r="E24" s="14" t="s">
        <v>58</v>
      </c>
      <c r="F24" s="16">
        <v>6.193</v>
      </c>
      <c r="G24" s="17">
        <v>639.39</v>
      </c>
      <c r="H24" s="17">
        <f ca="1">ROUND(INDIRECT(ADDRESS(ROW()+(0), COLUMN()+(-2), 1))*INDIRECT(ADDRESS(ROW()+(0), COLUMN()+(-1), 1)), 2)</f>
        <v>3959.74</v>
      </c>
    </row>
    <row r="25" spans="1:8" ht="13.50" thickBot="1" customHeight="1">
      <c r="A25" s="14" t="s">
        <v>59</v>
      </c>
      <c r="B25" s="14"/>
      <c r="C25" s="15" t="s">
        <v>60</v>
      </c>
      <c r="D25" s="15"/>
      <c r="E25" s="14" t="s">
        <v>61</v>
      </c>
      <c r="F25" s="16">
        <v>6.193</v>
      </c>
      <c r="G25" s="17">
        <v>398.19</v>
      </c>
      <c r="H25" s="17">
        <f ca="1">ROUND(INDIRECT(ADDRESS(ROW()+(0), COLUMN()+(-2), 1))*INDIRECT(ADDRESS(ROW()+(0), COLUMN()+(-1), 1)), 2)</f>
        <v>2465.99</v>
      </c>
    </row>
    <row r="26" spans="1:8" ht="13.50" thickBot="1" customHeight="1">
      <c r="A26" s="14" t="s">
        <v>62</v>
      </c>
      <c r="B26" s="14"/>
      <c r="C26" s="15" t="s">
        <v>63</v>
      </c>
      <c r="D26" s="15"/>
      <c r="E26" s="14" t="s">
        <v>64</v>
      </c>
      <c r="F26" s="16">
        <v>2.291</v>
      </c>
      <c r="G26" s="17">
        <v>639.39</v>
      </c>
      <c r="H26" s="17">
        <f ca="1">ROUND(INDIRECT(ADDRESS(ROW()+(0), COLUMN()+(-2), 1))*INDIRECT(ADDRESS(ROW()+(0), COLUMN()+(-1), 1)), 2)</f>
        <v>1464.84</v>
      </c>
    </row>
    <row r="27" spans="1:8" ht="13.50" thickBot="1" customHeight="1">
      <c r="A27" s="14" t="s">
        <v>65</v>
      </c>
      <c r="B27" s="14"/>
      <c r="C27" s="18" t="s">
        <v>66</v>
      </c>
      <c r="D27" s="18"/>
      <c r="E27" s="19" t="s">
        <v>67</v>
      </c>
      <c r="F27" s="20">
        <v>2.291</v>
      </c>
      <c r="G27" s="21">
        <v>398.19</v>
      </c>
      <c r="H27" s="21">
        <f ca="1">ROUND(INDIRECT(ADDRESS(ROW()+(0), COLUMN()+(-2), 1))*INDIRECT(ADDRESS(ROW()+(0), COLUMN()+(-1), 1)), 2)</f>
        <v>912.25</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685217</v>
      </c>
      <c r="H28" s="24">
        <f ca="1">ROUND(INDIRECT(ADDRESS(ROW()+(0), COLUMN()+(-2), 1))*INDIRECT(ADDRESS(ROW()+(0), COLUMN()+(-1), 1))/100, 2)</f>
        <v>13704.4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698922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