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<sst xmlns="http://schemas.openxmlformats.org/spreadsheetml/2006/main" count="105" uniqueCount="105">
  <si>
    <t xml:space="preserve"/>
  </si>
  <si>
    <t xml:space="preserve">ZHF020</t>
  </si>
  <si>
    <t xml:space="preserve">m²</t>
  </si>
  <si>
    <t xml:space="preserve">Reabilitação energética de tecto falso. Sistema "ISOVER".</t>
  </si>
  <si>
    <r>
      <rPr>
        <sz val="8.25"/>
        <color rgb="FF000000"/>
        <rFont val="Arial"/>
        <family val="2"/>
      </rPr>
      <t xml:space="preserve">Reabilitação energética de tecto falso. Sistema "ISOVER". ISOLAMENTO TERMO-ACÚSTICO: manta ligeira de lã mineral Arena, de alta densidade, Arena Confort "ISOVER", segundo EN 13162, revestido numa das suas faces com um véu de vidro de cor preto, de 25 mm de espessura, resistência térmica 0,65 m²°C/W, condutibilidade térmica 0,037 W/(m°C); TECTO FALSO: tecto falso contínuo suspenso liso (12,5+27+27), constituído por: estrutura metálica de aço galvanizado de mestras primárias 60/27 mm com uma modulação de 1000 mm e suspensas da laje ou elemento de suporte com suspensões combinadas cada 900 mm, e mestras secundárias fixadas perpendicularmente às primárias com conectores tipo cavalete com uma modulação de 500 mm e uma camada de placas de gesso laminado A / EN 520 - 1200 / comprimento / 12,5 / com os bordos longitudinais afinados; REVESTIMENTO: duas demãos de tinta plástica, cor branca, acabamento mate, textura lisa, (rendimento: 0,1 l/m² cada demão); aplicação prévia de uma demão de primário à base de copolímeros acrílicos em suspensão aquosa. Inclusive banda autocolante dessolidarizante, perfis em U, de aço galvanizado, de 30 mm, fixações para a ancoragem dos perfis, parafusos para a fixação das placas, massa de juntas, fita microperfurada de papel e acessórios de montagem. O preço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</si>
  <si>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</si>
  <si>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</si>
  <si>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</si>
  <si>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</si>
  <si>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</si>
  <si>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</si>
  <si>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mt16lvi020i</t>
  </si>
  <si>
    <t xml:space="preserve">m²</t>
  </si>
  <si>
    <t xml:space="preserve">Manta ligeira de lã mineral Arena, de alta densidade, Arena Confort "ISOVER", segundo EN 13162, revestido numa das suas faces com um véu de vidro de cor preto, de 25 mm de espessura, resistência térmica 0,65 m²°C/W, condutibilidade térmica 0,037 W/(m°C), Euroclasse A2-s1, d0 de reacção ao fogo segundo NP EN 13501-1, capacidade de absorção de água a curto prazo &lt;=1 kg/m² e factor de resistência à difusão do vapor de água 1.</t>
  </si>
  <si>
    <t xml:space="preserve">mt12psg160a</t>
  </si>
  <si>
    <t xml:space="preserve">m</t>
  </si>
  <si>
    <t xml:space="preserve">Perfil em U, de aço galvanizado, de 30 mm.</t>
  </si>
  <si>
    <t xml:space="preserve">mt12psg220</t>
  </si>
  <si>
    <t xml:space="preserve">Ud</t>
  </si>
  <si>
    <t xml:space="preserve">Fixação composta por bucha e parafuso 5x27.</t>
  </si>
  <si>
    <t xml:space="preserve">mt12psg210a</t>
  </si>
  <si>
    <t xml:space="preserve">Ud</t>
  </si>
  <si>
    <t xml:space="preserve">Suspensão para tectos falsos suspensos.</t>
  </si>
  <si>
    <t xml:space="preserve">mt12psg210b</t>
  </si>
  <si>
    <t xml:space="preserve">Ud</t>
  </si>
  <si>
    <t xml:space="preserve">Seguro para a fixação da suspensão, em tectos falsos suspensos.</t>
  </si>
  <si>
    <t xml:space="preserve">mt12psg210c</t>
  </si>
  <si>
    <t xml:space="preserve">Ud</t>
  </si>
  <si>
    <t xml:space="preserve">Ligação superior para fixar o varão à suspensão, em tectos falsos suspensos.</t>
  </si>
  <si>
    <t xml:space="preserve">mt12psg190</t>
  </si>
  <si>
    <t xml:space="preserve">Ud</t>
  </si>
  <si>
    <t xml:space="preserve">Varão de suspensão.</t>
  </si>
  <si>
    <t xml:space="preserve">mt12psg050c</t>
  </si>
  <si>
    <t xml:space="preserve">m</t>
  </si>
  <si>
    <t xml:space="preserve">Mestra 60/27 de chapa de aço galvanizado, de largura 60 mm, segundo EN 14195.</t>
  </si>
  <si>
    <t xml:space="preserve">mt12pek020la</t>
  </si>
  <si>
    <t xml:space="preserve">Ud</t>
  </si>
  <si>
    <t xml:space="preserve">Conector, para mestra 60/27.</t>
  </si>
  <si>
    <t xml:space="preserve">mt12pek020da</t>
  </si>
  <si>
    <t xml:space="preserve">Ud</t>
  </si>
  <si>
    <t xml:space="preserve">Conector tipo cavalete, para mestra 60/27.</t>
  </si>
  <si>
    <t xml:space="preserve">mt12psg010a</t>
  </si>
  <si>
    <t xml:space="preserve">m²</t>
  </si>
  <si>
    <t xml:space="preserve">Placa de gesso laminado A / EN 520 - 1200 / comprimento / 12,5 / com os bordos longitudinais afinados.</t>
  </si>
  <si>
    <t xml:space="preserve">mt12psg081c</t>
  </si>
  <si>
    <t xml:space="preserve">Ud</t>
  </si>
  <si>
    <t xml:space="preserve">Parafuso autoperfurante 3,5x25 mm.</t>
  </si>
  <si>
    <t xml:space="preserve">mt12psg041b</t>
  </si>
  <si>
    <t xml:space="preserve">m</t>
  </si>
  <si>
    <t xml:space="preserve">Banda autocolante dessolidarizante de espuma de poliuretano de células fechadas, de 3,2 mm de espessura e 50 mm de largura, resistência térmica 0,10 m²°C/W, condutibilidade térmica 0,032 W/(m°C).</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</si>
  <si>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</si>
  <si>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</si>
  <si>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</si>
  <si>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</si>
  <si>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</si>
  <si>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</si>
  <si>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mt27pfp010b</t>
  </si>
  <si>
    <t xml:space="preserve">l</t>
  </si>
  <si>
    <t xml:space="preserve">Primário, à base de copolímeros acrílicos em suspensão aquosa, para favorecer a coesão de suportes pouco consistentes e a aderência de pinturas.</t>
  </si>
  <si>
    <t xml:space="preserve">mt27pir010a</t>
  </si>
  <si>
    <t xml:space="preserve">l</t>
  </si>
  <si>
    <t xml:space="preserve">Tinta plástica ecológica para interior, à base de copolímeros acrílicos em dispersão aquosa, dióxido de titânio e pigmentos extendedores seleccionados, cor branco, acabamento mate, textura lisa, de grande resistência à humidade, permeável ao vapor de água, transpirável e resistente aos raios UV, para aplicar com trincha, rolo ou pistola.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</si>
  <si>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</si>
  <si>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</si>
  <si>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</si>
  <si>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</si>
  <si>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</si>
  <si>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</si>
  <si>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</si>
  <si>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</si>
  <si>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</si>
  <si>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</si>
  <si>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</si>
  <si>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</si>
  <si>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</si>
  <si>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</si>
  <si>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</si>
  <si>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</si>
  <si>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</si>
  <si>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</si>
  <si>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</si>
  <si>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</si>
  <si>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660,49$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</si>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</sst>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760.08</v>
      </c>
      <c r="J9" s="13">
        <f ca="1">ROUND(INDIRECT(ADDRESS(ROW()+(0), COLUMN()+(-3), 1))*INDIRECT(ADDRESS(ROW()+(0), COLUMN()+(-1), 1)), 2)</f>
        <v>798.08</v>
      </c>
      <c r="K9" s="13"/>
    </row>
    <row r="10" spans="1:11" ht="13.50" thickBot="1" customHeight="1">
      <c r="A10" s="14" t="s">
        <v>14</v>
      </c>
      <c r="B10" s="14"/>
      <c r="C10" s="15" t="s">
        <v>15</v>
      </c>
      <c r="D10" s="15"/>
      <c r="E10" s="14" t="s">
        <v>16</v>
      </c>
      <c r="F10" s="14"/>
      <c r="G10" s="16">
        <v>0.4</v>
      </c>
      <c r="H10" s="16"/>
      <c r="I10" s="17">
        <v>139.62</v>
      </c>
      <c r="J10" s="17">
        <f ca="1">ROUND(INDIRECT(ADDRESS(ROW()+(0), COLUMN()+(-3), 1))*INDIRECT(ADDRESS(ROW()+(0), COLUMN()+(-1), 1)), 2)</f>
        <v>55.85</v>
      </c>
      <c r="K10" s="17"/>
    </row>
    <row r="11" spans="1:11" ht="13.50" thickBot="1" customHeight="1">
      <c r="A11" s="14" t="s">
        <v>17</v>
      </c>
      <c r="B11" s="14"/>
      <c r="C11" s="15" t="s">
        <v>18</v>
      </c>
      <c r="D11" s="15"/>
      <c r="E11" s="14" t="s">
        <v>19</v>
      </c>
      <c r="F11" s="14"/>
      <c r="G11" s="16">
        <v>2</v>
      </c>
      <c r="H11" s="16"/>
      <c r="I11" s="17">
        <v>10.4</v>
      </c>
      <c r="J11" s="17">
        <f ca="1">ROUND(INDIRECT(ADDRESS(ROW()+(0), COLUMN()+(-3), 1))*INDIRECT(ADDRESS(ROW()+(0), COLUMN()+(-1), 1)), 2)</f>
        <v>20.8</v>
      </c>
      <c r="K11" s="17"/>
    </row>
    <row r="12" spans="1:11" ht="13.50" thickBot="1" customHeight="1">
      <c r="A12" s="14" t="s">
        <v>20</v>
      </c>
      <c r="B12" s="14"/>
      <c r="C12" s="15" t="s">
        <v>21</v>
      </c>
      <c r="D12" s="15"/>
      <c r="E12" s="14" t="s">
        <v>22</v>
      </c>
      <c r="F12" s="14"/>
      <c r="G12" s="16">
        <v>1.2</v>
      </c>
      <c r="H12" s="16"/>
      <c r="I12" s="17">
        <v>58.59</v>
      </c>
      <c r="J12" s="17">
        <f ca="1">ROUND(INDIRECT(ADDRESS(ROW()+(0), COLUMN()+(-3), 1))*INDIRECT(ADDRESS(ROW()+(0), COLUMN()+(-1), 1)), 2)</f>
        <v>70.31</v>
      </c>
      <c r="K12" s="17"/>
    </row>
    <row r="13" spans="1:11" ht="13.50" thickBot="1" customHeight="1">
      <c r="A13" s="14" t="s">
        <v>23</v>
      </c>
      <c r="B13" s="14"/>
      <c r="C13" s="15" t="s">
        <v>24</v>
      </c>
      <c r="D13" s="15"/>
      <c r="E13" s="14" t="s">
        <v>25</v>
      </c>
      <c r="F13" s="14"/>
      <c r="G13" s="16">
        <v>1.2</v>
      </c>
      <c r="H13" s="16"/>
      <c r="I13" s="17">
        <v>6.76</v>
      </c>
      <c r="J13" s="17">
        <f ca="1">ROUND(INDIRECT(ADDRESS(ROW()+(0), COLUMN()+(-3), 1))*INDIRECT(ADDRESS(ROW()+(0), COLUMN()+(-1), 1)), 2)</f>
        <v>8.11</v>
      </c>
      <c r="K13" s="17"/>
    </row>
    <row r="14" spans="1:11" ht="13.50" thickBot="1" customHeight="1">
      <c r="A14" s="14" t="s">
        <v>26</v>
      </c>
      <c r="B14" s="14"/>
      <c r="C14" s="15" t="s">
        <v>27</v>
      </c>
      <c r="D14" s="15"/>
      <c r="E14" s="14" t="s">
        <v>28</v>
      </c>
      <c r="F14" s="14"/>
      <c r="G14" s="16">
        <v>1.2</v>
      </c>
      <c r="H14" s="16"/>
      <c r="I14" s="17">
        <v>90.22</v>
      </c>
      <c r="J14" s="17">
        <f ca="1">ROUND(INDIRECT(ADDRESS(ROW()+(0), COLUMN()+(-3), 1))*INDIRECT(ADDRESS(ROW()+(0), COLUMN()+(-1), 1)), 2)</f>
        <v>108.26</v>
      </c>
      <c r="K14" s="17"/>
    </row>
    <row r="15" spans="1:11" ht="13.50" thickBot="1" customHeight="1">
      <c r="A15" s="14" t="s">
        <v>29</v>
      </c>
      <c r="B15" s="14"/>
      <c r="C15" s="15" t="s">
        <v>30</v>
      </c>
      <c r="D15" s="15"/>
      <c r="E15" s="14" t="s">
        <v>31</v>
      </c>
      <c r="F15" s="14"/>
      <c r="G15" s="16">
        <v>1.2</v>
      </c>
      <c r="H15" s="16"/>
      <c r="I15" s="17">
        <v>60.39</v>
      </c>
      <c r="J15" s="17">
        <f ca="1">ROUND(INDIRECT(ADDRESS(ROW()+(0), COLUMN()+(-3), 1))*INDIRECT(ADDRESS(ROW()+(0), COLUMN()+(-1), 1)), 2)</f>
        <v>72.47</v>
      </c>
      <c r="K15" s="17"/>
    </row>
    <row r="16" spans="1:11" ht="13.50" thickBot="1" customHeight="1">
      <c r="A16" s="14" t="s">
        <v>32</v>
      </c>
      <c r="B16" s="14"/>
      <c r="C16" s="15" t="s">
        <v>33</v>
      </c>
      <c r="D16" s="15"/>
      <c r="E16" s="14" t="s">
        <v>34</v>
      </c>
      <c r="F16" s="14"/>
      <c r="G16" s="16">
        <v>3.2</v>
      </c>
      <c r="H16" s="16"/>
      <c r="I16" s="17">
        <v>135.43</v>
      </c>
      <c r="J16" s="17">
        <f ca="1">ROUND(INDIRECT(ADDRESS(ROW()+(0), COLUMN()+(-3), 1))*INDIRECT(ADDRESS(ROW()+(0), COLUMN()+(-1), 1)), 2)</f>
        <v>433.38</v>
      </c>
      <c r="K16" s="17"/>
    </row>
    <row r="17" spans="1:11" ht="13.50" thickBot="1" customHeight="1">
      <c r="A17" s="14" t="s">
        <v>35</v>
      </c>
      <c r="B17" s="14"/>
      <c r="C17" s="15" t="s">
        <v>36</v>
      </c>
      <c r="D17" s="15"/>
      <c r="E17" s="14" t="s">
        <v>37</v>
      </c>
      <c r="F17" s="14"/>
      <c r="G17" s="16">
        <v>0.6</v>
      </c>
      <c r="H17" s="16"/>
      <c r="I17" s="17">
        <v>30.86</v>
      </c>
      <c r="J17" s="17">
        <f ca="1">ROUND(INDIRECT(ADDRESS(ROW()+(0), COLUMN()+(-3), 1))*INDIRECT(ADDRESS(ROW()+(0), COLUMN()+(-1), 1)), 2)</f>
        <v>18.52</v>
      </c>
      <c r="K17" s="17"/>
    </row>
    <row r="18" spans="1:11" ht="13.50" thickBot="1" customHeight="1">
      <c r="A18" s="14" t="s">
        <v>38</v>
      </c>
      <c r="B18" s="14"/>
      <c r="C18" s="15" t="s">
        <v>39</v>
      </c>
      <c r="D18" s="15"/>
      <c r="E18" s="14" t="s">
        <v>40</v>
      </c>
      <c r="F18" s="14"/>
      <c r="G18" s="16">
        <v>2.3</v>
      </c>
      <c r="H18" s="16"/>
      <c r="I18" s="17">
        <v>36.99</v>
      </c>
      <c r="J18" s="17">
        <f ca="1">ROUND(INDIRECT(ADDRESS(ROW()+(0), COLUMN()+(-3), 1))*INDIRECT(ADDRESS(ROW()+(0), COLUMN()+(-1), 1)), 2)</f>
        <v>85.08</v>
      </c>
      <c r="K18" s="17"/>
    </row>
    <row r="19" spans="1:11" ht="24.00" thickBot="1" customHeight="1">
      <c r="A19" s="14" t="s">
        <v>41</v>
      </c>
      <c r="B19" s="14"/>
      <c r="C19" s="15" t="s">
        <v>42</v>
      </c>
      <c r="D19" s="15"/>
      <c r="E19" s="14" t="s">
        <v>43</v>
      </c>
      <c r="F19" s="14"/>
      <c r="G19" s="16">
        <v>1</v>
      </c>
      <c r="H19" s="16"/>
      <c r="I19" s="17">
        <v>647.86</v>
      </c>
      <c r="J19" s="17">
        <f ca="1">ROUND(INDIRECT(ADDRESS(ROW()+(0), COLUMN()+(-3), 1))*INDIRECT(ADDRESS(ROW()+(0), COLUMN()+(-1), 1)), 2)</f>
        <v>647.86</v>
      </c>
      <c r="K19" s="17"/>
    </row>
    <row r="20" spans="1:11" ht="13.50" thickBot="1" customHeight="1">
      <c r="A20" s="14" t="s">
        <v>44</v>
      </c>
      <c r="B20" s="14"/>
      <c r="C20" s="15" t="s">
        <v>45</v>
      </c>
      <c r="D20" s="15"/>
      <c r="E20" s="14" t="s">
        <v>46</v>
      </c>
      <c r="F20" s="14"/>
      <c r="G20" s="16">
        <v>17</v>
      </c>
      <c r="H20" s="16"/>
      <c r="I20" s="17">
        <v>1.48</v>
      </c>
      <c r="J20" s="17">
        <f ca="1">ROUND(INDIRECT(ADDRESS(ROW()+(0), COLUMN()+(-3), 1))*INDIRECT(ADDRESS(ROW()+(0), COLUMN()+(-1), 1)), 2)</f>
        <v>25.16</v>
      </c>
      <c r="K20" s="17"/>
    </row>
    <row r="21" spans="1:11" ht="34.50" thickBot="1" customHeight="1">
      <c r="A21" s="14" t="s">
        <v>47</v>
      </c>
      <c r="B21" s="14"/>
      <c r="C21" s="15" t="s">
        <v>48</v>
      </c>
      <c r="D21" s="15"/>
      <c r="E21" s="14" t="s">
        <v>49</v>
      </c>
      <c r="F21" s="14"/>
      <c r="G21" s="16">
        <v>0.4</v>
      </c>
      <c r="H21" s="16"/>
      <c r="I21" s="17">
        <v>38.62</v>
      </c>
      <c r="J21" s="17">
        <f ca="1">ROUND(INDIRECT(ADDRESS(ROW()+(0), COLUMN()+(-3), 1))*INDIRECT(ADDRESS(ROW()+(0), COLUMN()+(-1), 1)), 2)</f>
        <v>15.45</v>
      </c>
      <c r="K21" s="17"/>
    </row>
    <row r="22" spans="1:11" ht="13.50" thickBot="1" customHeight="1">
      <c r="A22" s="14" t="s">
        <v>50</v>
      </c>
      <c r="B22" s="14"/>
      <c r="C22" s="15" t="s">
        <v>51</v>
      </c>
      <c r="D22" s="15"/>
      <c r="E22" s="14" t="s">
        <v>52</v>
      </c>
      <c r="F22" s="14"/>
      <c r="G22" s="16">
        <v>0.3</v>
      </c>
      <c r="H22" s="16"/>
      <c r="I22" s="17">
        <v>145.81</v>
      </c>
      <c r="J22" s="17">
        <f ca="1">ROUND(INDIRECT(ADDRESS(ROW()+(0), COLUMN()+(-3), 1))*INDIRECT(ADDRESS(ROW()+(0), COLUMN()+(-1), 1)), 2)</f>
        <v>43.74</v>
      </c>
      <c r="K22" s="17"/>
    </row>
    <row r="23" spans="1:11" ht="13.50" thickBot="1" customHeight="1">
      <c r="A23" s="14" t="s">
        <v>53</v>
      </c>
      <c r="B23" s="14"/>
      <c r="C23" s="15" t="s">
        <v>54</v>
      </c>
      <c r="D23" s="15"/>
      <c r="E23" s="14" t="s">
        <v>55</v>
      </c>
      <c r="F23" s="14"/>
      <c r="G23" s="16">
        <v>0.45</v>
      </c>
      <c r="H23" s="16"/>
      <c r="I23" s="17">
        <v>6.9</v>
      </c>
      <c r="J23" s="17">
        <f ca="1">ROUND(INDIRECT(ADDRESS(ROW()+(0), COLUMN()+(-3), 1))*INDIRECT(ADDRESS(ROW()+(0), COLUMN()+(-1), 1)), 2)</f>
        <v>3.11</v>
      </c>
      <c r="K23" s="17"/>
    </row>
    <row r="24" spans="1:11" ht="24.00" thickBot="1" customHeight="1">
      <c r="A24" s="14" t="s">
        <v>56</v>
      </c>
      <c r="B24" s="14"/>
      <c r="C24" s="15" t="s">
        <v>57</v>
      </c>
      <c r="D24" s="15"/>
      <c r="E24" s="14" t="s">
        <v>58</v>
      </c>
      <c r="F24" s="14"/>
      <c r="G24" s="16">
        <v>0.125</v>
      </c>
      <c r="H24" s="16"/>
      <c r="I24" s="17">
        <v>721.59</v>
      </c>
      <c r="J24" s="17">
        <f ca="1">ROUND(INDIRECT(ADDRESS(ROW()+(0), COLUMN()+(-3), 1))*INDIRECT(ADDRESS(ROW()+(0), COLUMN()+(-1), 1)), 2)</f>
        <v>90.2</v>
      </c>
      <c r="K24" s="17"/>
    </row>
    <row r="25" spans="1:11" ht="45.00" thickBot="1" customHeight="1">
      <c r="A25" s="14" t="s">
        <v>59</v>
      </c>
      <c r="B25" s="14"/>
      <c r="C25" s="15" t="s">
        <v>60</v>
      </c>
      <c r="D25" s="15"/>
      <c r="E25" s="14" t="s">
        <v>61</v>
      </c>
      <c r="F25" s="14"/>
      <c r="G25" s="16">
        <v>0.2</v>
      </c>
      <c r="H25" s="16"/>
      <c r="I25" s="17">
        <v>717.63</v>
      </c>
      <c r="J25" s="17">
        <f ca="1">ROUND(INDIRECT(ADDRESS(ROW()+(0), COLUMN()+(-3), 1))*INDIRECT(ADDRESS(ROW()+(0), COLUMN()+(-1), 1)), 2)</f>
        <v>143.53</v>
      </c>
      <c r="K25" s="17"/>
    </row>
    <row r="26" spans="1:11" ht="13.50" thickBot="1" customHeight="1">
      <c r="A26" s="14" t="s">
        <v>62</v>
      </c>
      <c r="B26" s="14"/>
      <c r="C26" s="15" t="s">
        <v>63</v>
      </c>
      <c r="D26" s="15"/>
      <c r="E26" s="14" t="s">
        <v>64</v>
      </c>
      <c r="F26" s="14"/>
      <c r="G26" s="16">
        <v>0.386</v>
      </c>
      <c r="H26" s="16"/>
      <c r="I26" s="17">
        <v>639.39</v>
      </c>
      <c r="J26" s="17">
        <f ca="1">ROUND(INDIRECT(ADDRESS(ROW()+(0), COLUMN()+(-3), 1))*INDIRECT(ADDRESS(ROW()+(0), COLUMN()+(-1), 1)), 2)</f>
        <v>246.8</v>
      </c>
      <c r="K26" s="17"/>
    </row>
    <row r="27" spans="1:11" ht="13.50" thickBot="1" customHeight="1">
      <c r="A27" s="14" t="s">
        <v>65</v>
      </c>
      <c r="B27" s="14"/>
      <c r="C27" s="15" t="s">
        <v>66</v>
      </c>
      <c r="D27" s="15"/>
      <c r="E27" s="14" t="s">
        <v>67</v>
      </c>
      <c r="F27" s="14"/>
      <c r="G27" s="16">
        <v>0.166</v>
      </c>
      <c r="H27" s="16"/>
      <c r="I27" s="17">
        <v>398.94</v>
      </c>
      <c r="J27" s="17">
        <f ca="1">ROUND(INDIRECT(ADDRESS(ROW()+(0), COLUMN()+(-3), 1))*INDIRECT(ADDRESS(ROW()+(0), COLUMN()+(-1), 1)), 2)</f>
        <v>66.22</v>
      </c>
      <c r="K27" s="17"/>
    </row>
    <row r="28" spans="1:11" ht="13.50" thickBot="1" customHeight="1">
      <c r="A28" s="14" t="s">
        <v>68</v>
      </c>
      <c r="B28" s="14"/>
      <c r="C28" s="15" t="s">
        <v>69</v>
      </c>
      <c r="D28" s="15"/>
      <c r="E28" s="14" t="s">
        <v>70</v>
      </c>
      <c r="F28" s="14"/>
      <c r="G28" s="16">
        <v>0.088</v>
      </c>
      <c r="H28" s="16"/>
      <c r="I28" s="17">
        <v>639.39</v>
      </c>
      <c r="J28" s="17">
        <f ca="1">ROUND(INDIRECT(ADDRESS(ROW()+(0), COLUMN()+(-3), 1))*INDIRECT(ADDRESS(ROW()+(0), COLUMN()+(-1), 1)), 2)</f>
        <v>56.27</v>
      </c>
      <c r="K28" s="17"/>
    </row>
    <row r="29" spans="1:11" ht="13.50" thickBot="1" customHeight="1">
      <c r="A29" s="14" t="s">
        <v>71</v>
      </c>
      <c r="B29" s="14"/>
      <c r="C29" s="15" t="s">
        <v>72</v>
      </c>
      <c r="D29" s="15"/>
      <c r="E29" s="14" t="s">
        <v>73</v>
      </c>
      <c r="F29" s="14"/>
      <c r="G29" s="16">
        <v>0.088</v>
      </c>
      <c r="H29" s="16"/>
      <c r="I29" s="17">
        <v>398.94</v>
      </c>
      <c r="J29" s="17">
        <f ca="1">ROUND(INDIRECT(ADDRESS(ROW()+(0), COLUMN()+(-3), 1))*INDIRECT(ADDRESS(ROW()+(0), COLUMN()+(-1), 1)), 2)</f>
        <v>35.11</v>
      </c>
      <c r="K29" s="17"/>
    </row>
    <row r="30" spans="1:11" ht="13.50" thickBot="1" customHeight="1">
      <c r="A30" s="14" t="s">
        <v>74</v>
      </c>
      <c r="B30" s="14"/>
      <c r="C30" s="15" t="s">
        <v>75</v>
      </c>
      <c r="D30" s="15"/>
      <c r="E30" s="14" t="s">
        <v>76</v>
      </c>
      <c r="F30" s="14"/>
      <c r="G30" s="16">
        <v>0.194</v>
      </c>
      <c r="H30" s="16"/>
      <c r="I30" s="17">
        <v>622.24</v>
      </c>
      <c r="J30" s="17">
        <f ca="1">ROUND(INDIRECT(ADDRESS(ROW()+(0), COLUMN()+(-3), 1))*INDIRECT(ADDRESS(ROW()+(0), COLUMN()+(-1), 1)), 2)</f>
        <v>120.71</v>
      </c>
      <c r="K30" s="17"/>
    </row>
    <row r="31" spans="1:11" ht="13.50" thickBot="1" customHeight="1">
      <c r="A31" s="14" t="s">
        <v>77</v>
      </c>
      <c r="B31" s="14"/>
      <c r="C31" s="18" t="s">
        <v>78</v>
      </c>
      <c r="D31" s="18"/>
      <c r="E31" s="19" t="s">
        <v>79</v>
      </c>
      <c r="F31" s="19"/>
      <c r="G31" s="20">
        <v>0.023</v>
      </c>
      <c r="H31" s="20"/>
      <c r="I31" s="21">
        <v>398.94</v>
      </c>
      <c r="J31" s="21">
        <f ca="1">ROUND(INDIRECT(ADDRESS(ROW()+(0), COLUMN()+(-3), 1))*INDIRECT(ADDRESS(ROW()+(0), COLUMN()+(-1), 1)), 2)</f>
        <v>9.18</v>
      </c>
      <c r="K31" s="21"/>
    </row>
    <row r="32" spans="1:11" ht="13.50" thickBot="1" customHeight="1">
      <c r="A32" s="19"/>
      <c r="B32" s="19"/>
      <c r="C32" s="22" t="s">
        <v>80</v>
      </c>
      <c r="D32" s="22"/>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3174.2</v>
      </c>
      <c r="J32" s="24">
        <f ca="1">ROUND(INDIRECT(ADDRESS(ROW()+(0), COLUMN()+(-3), 1))*INDIRECT(ADDRESS(ROW()+(0), COLUMN()+(-1), 1))/100, 2)</f>
        <v>63.48</v>
      </c>
      <c r="K32" s="24"/>
    </row>
    <row r="33" spans="1:11" ht="13.50" thickBot="1" customHeight="1">
      <c r="A33" s="25" t="s">
        <v>82</v>
      </c>
      <c r="B33" s="25"/>
      <c r="C33" s="26"/>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3237.68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1.07202e+006</v>
      </c>
      <c r="G37" s="31"/>
      <c r="H37" s="31">
        <v>1.07202e+006</v>
      </c>
      <c r="I37" s="31"/>
      <c r="J37" s="31"/>
      <c r="K37" s="31" t="s">
        <v>89</v>
      </c>
    </row>
    <row r="38" spans="1:11" ht="24.00" thickBot="1" customHeight="1">
      <c r="A38" s="32" t="s">
        <v>90</v>
      </c>
      <c r="B38" s="32"/>
      <c r="C38" s="32"/>
      <c r="D38" s="32"/>
      <c r="E38" s="32"/>
      <c r="F38" s="33"/>
      <c r="G38" s="33"/>
      <c r="H38" s="33"/>
      <c r="I38" s="33"/>
      <c r="J38" s="33"/>
      <c r="K38" s="33"/>
    </row>
    <row r="39" spans="1:11" ht="13.50" thickBot="1" customHeight="1">
      <c r="A39" s="30" t="s">
        <v>91</v>
      </c>
      <c r="B39" s="30"/>
      <c r="C39" s="30"/>
      <c r="D39" s="30"/>
      <c r="E39" s="30"/>
      <c r="F39" s="31">
        <v>112006</v>
      </c>
      <c r="G39" s="31"/>
      <c r="H39" s="31">
        <v>112007</v>
      </c>
      <c r="I39" s="31"/>
      <c r="J39" s="31"/>
      <c r="K39" s="31" t="s">
        <v>92</v>
      </c>
    </row>
    <row r="40" spans="1:11" ht="24.00" thickBot="1" customHeight="1">
      <c r="A40" s="34" t="s">
        <v>93</v>
      </c>
      <c r="B40" s="34"/>
      <c r="C40" s="34"/>
      <c r="D40" s="34"/>
      <c r="E40" s="34"/>
      <c r="F40" s="35"/>
      <c r="G40" s="35"/>
      <c r="H40" s="35"/>
      <c r="I40" s="35"/>
      <c r="J40" s="35"/>
      <c r="K40" s="35"/>
    </row>
    <row r="41" spans="1:11" ht="13.50" thickBot="1" customHeight="1">
      <c r="A41" s="32" t="s">
        <v>94</v>
      </c>
      <c r="B41" s="32"/>
      <c r="C41" s="32"/>
      <c r="D41" s="32"/>
      <c r="E41" s="32"/>
      <c r="F41" s="33">
        <v>112007</v>
      </c>
      <c r="G41" s="33"/>
      <c r="H41" s="33">
        <v>112007</v>
      </c>
      <c r="I41" s="33"/>
      <c r="J41" s="33"/>
      <c r="K41" s="33"/>
    </row>
    <row r="42" spans="1:11" ht="13.50" thickBot="1" customHeight="1">
      <c r="A42" s="30" t="s">
        <v>95</v>
      </c>
      <c r="B42" s="30"/>
      <c r="C42" s="30"/>
      <c r="D42" s="30"/>
      <c r="E42" s="30"/>
      <c r="F42" s="31">
        <v>162010</v>
      </c>
      <c r="G42" s="31"/>
      <c r="H42" s="31">
        <v>1.12201e+006</v>
      </c>
      <c r="I42" s="31"/>
      <c r="J42" s="31"/>
      <c r="K42" s="31" t="s">
        <v>96</v>
      </c>
    </row>
    <row r="43" spans="1:11" ht="13.5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132006</v>
      </c>
      <c r="G44" s="31"/>
      <c r="H44" s="31">
        <v>132007</v>
      </c>
      <c r="I44" s="31"/>
      <c r="J44" s="31"/>
      <c r="K44" s="31" t="s">
        <v>99</v>
      </c>
    </row>
    <row r="45" spans="1:11" ht="13.50" thickBot="1" customHeight="1">
      <c r="A45" s="34" t="s">
        <v>100</v>
      </c>
      <c r="B45" s="34"/>
      <c r="C45" s="34"/>
      <c r="D45" s="34"/>
      <c r="E45" s="34"/>
      <c r="F45" s="35"/>
      <c r="G45" s="35"/>
      <c r="H45" s="35"/>
      <c r="I45" s="35"/>
      <c r="J45" s="35"/>
      <c r="K45" s="35"/>
    </row>
    <row r="46" spans="1:11" ht="13.50" thickBot="1" customHeight="1">
      <c r="A46" s="32" t="s">
        <v>101</v>
      </c>
      <c r="B46" s="32"/>
      <c r="C46" s="32"/>
      <c r="D46" s="32"/>
      <c r="E46" s="32"/>
      <c r="F46" s="33">
        <v>112007</v>
      </c>
      <c r="G46" s="33"/>
      <c r="H46" s="33">
        <v>112007</v>
      </c>
      <c r="I46" s="33"/>
      <c r="J46" s="33"/>
      <c r="K46" s="33"/>
    </row>
    <row r="49" spans="1:1" ht="33.75" thickBot="1" customHeight="1">
      <c r="A49" s="1" t="s">
        <v>102</v>
      </c>
      <c r="B49" s="1"/>
      <c r="C49" s="1"/>
      <c r="D49" s="1"/>
      <c r="E49" s="1"/>
      <c r="F49" s="1"/>
      <c r="G49" s="1"/>
      <c r="H49" s="1"/>
      <c r="I49" s="1"/>
      <c r="J49" s="1"/>
      <c r="K49" s="1"/>
    </row>
    <row r="50" spans="1:1" ht="33.75" thickBot="1" customHeight="1">
      <c r="A50" s="1" t="s">
        <v>103</v>
      </c>
      <c r="B50" s="1"/>
      <c r="C50" s="1"/>
      <c r="D50" s="1"/>
      <c r="E50" s="1"/>
      <c r="F50" s="1"/>
      <c r="G50" s="1"/>
      <c r="H50" s="1"/>
      <c r="I50" s="1"/>
      <c r="J50" s="1"/>
      <c r="K50" s="1"/>
    </row>
    <row r="51" spans="1:1" ht="33.75" thickBot="1" customHeight="1">
      <c r="A51" s="1" t="s">
        <v>104</v>
      </c>
      <c r="B51" s="1"/>
      <c r="C51" s="1"/>
      <c r="D51" s="1"/>
      <c r="E51" s="1"/>
      <c r="F51" s="1"/>
      <c r="G51" s="1"/>
      <c r="H51" s="1"/>
      <c r="I51" s="1"/>
      <c r="J51" s="1"/>
      <c r="K51" s="1"/>
    </row>
  </sheetData>
  <mergeCells count="1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9:K49"/>
    <mergeCell ref="A50:K50"/>
    <mergeCell ref="A51:K51"/>
  </mergeCells>
  <pageMargins left="0.147638" right="0.147638" top="0.206693" bottom="0.206693" header="0.0" footer="0.0"/>
  <pageSetup paperSize="9" orientation="portrait"/>
  <rowBreaks count="0" manualBreakCount="0">
    </rowBreaks>
</worksheet>
</file>