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<sst xmlns="http://schemas.openxmlformats.org/spreadsheetml/2006/main" count="46" uniqueCount="46">
  <si>
    <t xml:space="preserve"/>
  </si>
  <si>
    <t xml:space="preserve">NIF022</t>
  </si>
  <si>
    <t xml:space="preserve">m²</t>
  </si>
  <si>
    <t xml:space="preserve">Impermeabilização de cornija ou beirado com lâminas de poliolefinas.</t>
  </si>
  <si>
    <r>
      <rPr>
        <sz val="8.25"/>
        <color rgb="FF000000"/>
        <rFont val="Arial"/>
        <family val="2"/>
      </rPr>
      <t xml:space="preserve">Impermeabilização de cornija ou beirado com lâmina impermeabilizante flexível tipo CPE, Ecodry50 30 "REVESTECH", composta por uma folha dupla de poliolefina termoplástica com acetato de vinil etileno, com ambas as faces revestidas de fibras de poliéster reciclado não tecidas, de 0,52 mm de espessura e 335 g/m², tipo monocamada, totalmente aderida ao suporte com cimento cola melhorado, deformável e tixotrópico, C2 TE S1, preparada para receber directamente sobre ela a camada de protecção. Inclusive banda de reforço Dry Banda 50x30 e vedação de juntas com Seal Plus, para a resolução de encontros com paramentos verticais.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</si>
  <si>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</si>
  <si>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</si>
  <si>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</si>
  <si>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</si>
  <si>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</si>
  <si>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</si>
  <si>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mt09mcm060a</t>
  </si>
  <si>
    <t xml:space="preserve">kg</t>
  </si>
  <si>
    <t xml:space="preserve">Cimento cola melhorado, C2 TE S1, segundo NP EN 12004, deformável, com deslizamento reduzido e tempo de colocação ampliado, cor cinzento, à base de cimento, inertes de granulometria fina, resinas sintéticas e aditivos especiais, com propriedades tixotrópicas e de endurecimento sem retracção.</t>
  </si>
  <si>
    <t xml:space="preserve">mt15rev511a</t>
  </si>
  <si>
    <t xml:space="preserve">m²</t>
  </si>
  <si>
    <t xml:space="preserve">Lâmina impermeabilizante flexível tipo CPE, Ecodry50 30 "REVESTECH", composta por uma folha dupla de poliolefina termoplástica com acetato de vinil etileno, com ambas as faces revestidas de fibras de poliéster reciclado não tecidas, de 0,52 mm de espessura e 335 g/m², fornecida em rolos de 1,2 m de largura e 30 m de comprimento, segundo EN 13956.</t>
  </si>
  <si>
    <t xml:space="preserve">mt15rev170c</t>
  </si>
  <si>
    <t xml:space="preserve">kg</t>
  </si>
  <si>
    <t xml:space="preserve">Adesivo à base de poliuretano, Seal Plus "REVESTECH", cor castanho, para a vedação de juntas.</t>
  </si>
  <si>
    <t xml:space="preserve">mt15rev558o</t>
  </si>
  <si>
    <t xml:space="preserve">m</t>
  </si>
  <si>
    <t xml:space="preserve">Banda de reforço para lâmina impermeabilizante flexível tipo CPE, Ecodry Banda 50x30 "REVESTECH", de 500 mm de largura, composta por uma folha dupla de poliolefina termoplástica com acetato de vinil etileno, com ambas as faces revestidas de fibras de poliéster reciclado não tecidas, de 0,52 mm de espessura e 335 g/m².</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</si>
  <si>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</si>
  <si>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</si>
  <si>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</si>
  <si>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</si>
  <si>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</si>
  <si>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</si>
  <si>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</si>
  <si>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</si>
  <si>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674,29$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</si>
  <si>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</si>
  <si>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</si>
  <si>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</si>
  <si>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</si>
  <si>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</si>
  <si>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</si>
  <si>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1/3/4</t>
  </si>
  <si>
    <t xml:space="preserve">Colas  para  ladrilhos  —  Requisitos,  avaliação  da conformidade,  classificação  e  designação</t>
  </si>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</sst>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29" customWidth="1"/>
    <col min="3" max="3" width="3.23" customWidth="1"/>
    <col min="4" max="4" width="73.44" customWidth="1"/>
    <col min="5" max="5" width="9.01" customWidth="1"/>
    <col min="6" max="6" width="4.76" customWidth="1"/>
    <col min="7" max="7" width="1.36" customWidth="1"/>
    <col min="8" max="8" width="12.58" customWidth="1"/>
    <col min="9" max="9" width="1.70"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2" t="s">
        <v>3</v>
      </c>
      <c r="D3" s="2"/>
      <c r="E3" s="2"/>
      <c r="F3" s="2"/>
      <c r="G3" s="2"/>
      <c r="H3" s="2"/>
      <c r="I3" s="2"/>
      <c r="J3" s="2"/>
    </row>
    <row r="5" spans="1:10" ht="66.00" thickBot="1" customHeight="1">
      <c r="A5" s="5" t="s">
        <v>4</v>
      </c>
      <c r="B5" s="5"/>
      <c r="C5" s="5"/>
      <c r="D5" s="5"/>
      <c r="E5" s="5"/>
      <c r="F5" s="5"/>
      <c r="G5" s="5"/>
      <c r="H5" s="5"/>
      <c r="I5" s="5"/>
      <c r="J5" s="5"/>
    </row>
    <row r="8" spans="1:10" ht="13.50" thickBot="1" customHeight="1">
      <c r="A8" s="6" t="s">
        <v>5</v>
      </c>
      <c r="B8" s="6"/>
      <c r="C8" s="6" t="s">
        <v>6</v>
      </c>
      <c r="D8" s="6" t="s">
        <v>7</v>
      </c>
      <c r="E8" s="6"/>
      <c r="F8" s="6" t="s">
        <v>8</v>
      </c>
      <c r="G8" s="6"/>
      <c r="H8" s="6" t="s">
        <v>9</v>
      </c>
      <c r="I8" s="6" t="s">
        <v>10</v>
      </c>
      <c r="J8" s="6"/>
    </row>
    <row r="9" spans="1:10" ht="45.00" thickBot="1" customHeight="1">
      <c r="A9" s="7" t="s">
        <v>11</v>
      </c>
      <c r="B9" s="7"/>
      <c r="C9" s="9" t="s">
        <v>12</v>
      </c>
      <c r="D9" s="7" t="s">
        <v>13</v>
      </c>
      <c r="E9" s="7"/>
      <c r="F9" s="11">
        <v>2</v>
      </c>
      <c r="G9" s="11"/>
      <c r="H9" s="13">
        <v>108.13</v>
      </c>
      <c r="I9" s="13">
        <f ca="1">ROUND(INDIRECT(ADDRESS(ROW()+(0), COLUMN()+(-3), 1))*INDIRECT(ADDRESS(ROW()+(0), COLUMN()+(-1), 1)), 2)</f>
        <v>216.26</v>
      </c>
      <c r="J9" s="13"/>
    </row>
    <row r="10" spans="1:10" ht="45.00" thickBot="1" customHeight="1">
      <c r="A10" s="14" t="s">
        <v>14</v>
      </c>
      <c r="B10" s="14"/>
      <c r="C10" s="15" t="s">
        <v>15</v>
      </c>
      <c r="D10" s="14" t="s">
        <v>16</v>
      </c>
      <c r="E10" s="14"/>
      <c r="F10" s="16">
        <v>1.05</v>
      </c>
      <c r="G10" s="16"/>
      <c r="H10" s="17">
        <v>2207.4</v>
      </c>
      <c r="I10" s="17">
        <f ca="1">ROUND(INDIRECT(ADDRESS(ROW()+(0), COLUMN()+(-3), 1))*INDIRECT(ADDRESS(ROW()+(0), COLUMN()+(-1), 1)), 2)</f>
        <v>2317.77</v>
      </c>
      <c r="J10" s="17"/>
    </row>
    <row r="11" spans="1:10" ht="13.50" thickBot="1" customHeight="1">
      <c r="A11" s="14" t="s">
        <v>17</v>
      </c>
      <c r="B11" s="14"/>
      <c r="C11" s="15" t="s">
        <v>18</v>
      </c>
      <c r="D11" s="14" t="s">
        <v>19</v>
      </c>
      <c r="E11" s="14"/>
      <c r="F11" s="16">
        <v>0.3</v>
      </c>
      <c r="G11" s="16"/>
      <c r="H11" s="17">
        <v>3164.13</v>
      </c>
      <c r="I11" s="17">
        <f ca="1">ROUND(INDIRECT(ADDRESS(ROW()+(0), COLUMN()+(-3), 1))*INDIRECT(ADDRESS(ROW()+(0), COLUMN()+(-1), 1)), 2)</f>
        <v>949.24</v>
      </c>
      <c r="J11" s="17"/>
    </row>
    <row r="12" spans="1:10" ht="45.00" thickBot="1" customHeight="1">
      <c r="A12" s="14" t="s">
        <v>20</v>
      </c>
      <c r="B12" s="14"/>
      <c r="C12" s="15" t="s">
        <v>21</v>
      </c>
      <c r="D12" s="14" t="s">
        <v>22</v>
      </c>
      <c r="E12" s="14"/>
      <c r="F12" s="16">
        <v>1.05</v>
      </c>
      <c r="G12" s="16"/>
      <c r="H12" s="17">
        <v>1062.03</v>
      </c>
      <c r="I12" s="17">
        <f ca="1">ROUND(INDIRECT(ADDRESS(ROW()+(0), COLUMN()+(-3), 1))*INDIRECT(ADDRESS(ROW()+(0), COLUMN()+(-1), 1)), 2)</f>
        <v>1115.13</v>
      </c>
      <c r="J12" s="17"/>
    </row>
    <row r="13" spans="1:10" ht="13.50" thickBot="1" customHeight="1">
      <c r="A13" s="14" t="s">
        <v>23</v>
      </c>
      <c r="B13" s="14"/>
      <c r="C13" s="15" t="s">
        <v>24</v>
      </c>
      <c r="D13" s="14" t="s">
        <v>25</v>
      </c>
      <c r="E13" s="14"/>
      <c r="F13" s="16">
        <v>0.115</v>
      </c>
      <c r="G13" s="16"/>
      <c r="H13" s="17">
        <v>654.61</v>
      </c>
      <c r="I13" s="17">
        <f ca="1">ROUND(INDIRECT(ADDRESS(ROW()+(0), COLUMN()+(-3), 1))*INDIRECT(ADDRESS(ROW()+(0), COLUMN()+(-1), 1)), 2)</f>
        <v>75.28</v>
      </c>
      <c r="J13" s="17"/>
    </row>
    <row r="14" spans="1:10" ht="13.50" thickBot="1" customHeight="1">
      <c r="A14" s="14" t="s">
        <v>26</v>
      </c>
      <c r="B14" s="14"/>
      <c r="C14" s="18" t="s">
        <v>27</v>
      </c>
      <c r="D14" s="19" t="s">
        <v>28</v>
      </c>
      <c r="E14" s="19"/>
      <c r="F14" s="20">
        <v>0.115</v>
      </c>
      <c r="G14" s="20"/>
      <c r="H14" s="21">
        <v>419.67</v>
      </c>
      <c r="I14" s="21">
        <f ca="1">ROUND(INDIRECT(ADDRESS(ROW()+(0), COLUMN()+(-3), 1))*INDIRECT(ADDRESS(ROW()+(0), COLUMN()+(-1), 1)), 2)</f>
        <v>48.26</v>
      </c>
      <c r="J14" s="21"/>
    </row>
    <row r="15" spans="1:10" ht="13.50" thickBot="1" customHeight="1">
      <c r="A15" s="19"/>
      <c r="B15" s="19"/>
      <c r="C15" s="22" t="s">
        <v>29</v>
      </c>
      <c r="D15" s="5" t="s">
        <v>30</v>
      </c>
      <c r="E15" s="5"/>
      <c r="F15" s="23">
        <v>2</v>
      </c>
      <c r="G15" s="23"/>
      <c r="H15" s="24">
        <f ca="1">ROUND(SUM(INDIRECT(ADDRESS(ROW()+(-1), COLUMN()+(1), 1)),INDIRECT(ADDRESS(ROW()+(-2), COLUMN()+(1), 1)),INDIRECT(ADDRESS(ROW()+(-3), COLUMN()+(1), 1)),INDIRECT(ADDRESS(ROW()+(-4), COLUMN()+(1), 1)),INDIRECT(ADDRESS(ROW()+(-5), COLUMN()+(1), 1)),INDIRECT(ADDRESS(ROW()+(-6), COLUMN()+(1), 1))), 2)</f>
        <v>4721.94</v>
      </c>
      <c r="I15" s="24">
        <f ca="1">ROUND(INDIRECT(ADDRESS(ROW()+(0), COLUMN()+(-3), 1))*INDIRECT(ADDRESS(ROW()+(0), COLUMN()+(-1), 1))/100, 2)</f>
        <v>94.44</v>
      </c>
      <c r="J15" s="24"/>
    </row>
    <row r="16" spans="1:10" ht="13.50" thickBot="1" customHeight="1">
      <c r="A16" s="25" t="s">
        <v>31</v>
      </c>
      <c r="B16" s="25"/>
      <c r="C16" s="26"/>
      <c r="D16" s="26"/>
      <c r="E16" s="26"/>
      <c r="F16" s="27"/>
      <c r="G16" s="27"/>
      <c r="H16" s="25" t="s">
        <v>32</v>
      </c>
      <c r="I16" s="28">
        <f ca="1">ROUND(SUM(INDIRECT(ADDRESS(ROW()+(-1), COLUMN()+(0), 1)),INDIRECT(ADDRESS(ROW()+(-2), COLUMN()+(0), 1)),INDIRECT(ADDRESS(ROW()+(-3), COLUMN()+(0), 1)),INDIRECT(ADDRESS(ROW()+(-4), COLUMN()+(0), 1)),INDIRECT(ADDRESS(ROW()+(-5), COLUMN()+(0), 1)),INDIRECT(ADDRESS(ROW()+(-6), COLUMN()+(0), 1)),INDIRECT(ADDRESS(ROW()+(-7), COLUMN()+(0), 1))), 2)</f>
        <v>4816.38</v>
      </c>
      <c r="J16" s="28"/>
    </row>
    <row r="19" spans="1:10" ht="13.50" thickBot="1" customHeight="1">
      <c r="A19" s="29" t="s">
        <v>33</v>
      </c>
      <c r="B19" s="29"/>
      <c r="C19" s="29"/>
      <c r="D19" s="29"/>
      <c r="E19" s="29" t="s">
        <v>34</v>
      </c>
      <c r="F19" s="29"/>
      <c r="G19" s="29" t="s">
        <v>35</v>
      </c>
      <c r="H19" s="29"/>
      <c r="I19" s="29"/>
      <c r="J19" s="29" t="s">
        <v>36</v>
      </c>
    </row>
    <row r="20" spans="1:10" ht="13.50" thickBot="1" customHeight="1">
      <c r="A20" s="30" t="s">
        <v>37</v>
      </c>
      <c r="B20" s="30"/>
      <c r="C20" s="30"/>
      <c r="D20" s="30"/>
      <c r="E20" s="31">
        <v>142013</v>
      </c>
      <c r="F20" s="31"/>
      <c r="G20" s="31">
        <v>172013</v>
      </c>
      <c r="H20" s="31"/>
      <c r="I20" s="31"/>
      <c r="J20" s="31" t="s">
        <v>38</v>
      </c>
    </row>
    <row r="21" spans="1:10" ht="13.50" thickBot="1" customHeight="1">
      <c r="A21" s="32" t="s">
        <v>39</v>
      </c>
      <c r="B21" s="32"/>
      <c r="C21" s="32"/>
      <c r="D21" s="32"/>
      <c r="E21" s="33"/>
      <c r="F21" s="33"/>
      <c r="G21" s="33"/>
      <c r="H21" s="33"/>
      <c r="I21" s="33"/>
      <c r="J21" s="33"/>
    </row>
    <row r="22" spans="1:10" ht="13.50" thickBot="1" customHeight="1">
      <c r="A22" s="30" t="s">
        <v>40</v>
      </c>
      <c r="B22" s="30"/>
      <c r="C22" s="30"/>
      <c r="D22" s="30"/>
      <c r="E22" s="31">
        <v>1.10201e+06</v>
      </c>
      <c r="F22" s="31"/>
      <c r="G22" s="31">
        <v>1.10201e+06</v>
      </c>
      <c r="H22" s="31"/>
      <c r="I22" s="31"/>
      <c r="J22" s="31" t="s">
        <v>41</v>
      </c>
    </row>
    <row r="23" spans="1:10" ht="55.50" thickBot="1" customHeight="1">
      <c r="A23" s="32" t="s">
        <v>42</v>
      </c>
      <c r="B23" s="32"/>
      <c r="C23" s="32"/>
      <c r="D23" s="32"/>
      <c r="E23" s="33"/>
      <c r="F23" s="33"/>
      <c r="G23" s="33"/>
      <c r="H23" s="33"/>
      <c r="I23" s="33"/>
      <c r="J23" s="33"/>
    </row>
    <row r="26" spans="1:1" ht="33.75" thickBot="1" customHeight="1">
      <c r="A26" s="1" t="s">
        <v>43</v>
      </c>
      <c r="B26" s="1"/>
      <c r="C26" s="1"/>
      <c r="D26" s="1"/>
      <c r="E26" s="1"/>
      <c r="F26" s="1"/>
      <c r="G26" s="1"/>
      <c r="H26" s="1"/>
      <c r="I26" s="1"/>
      <c r="J26" s="1"/>
    </row>
    <row r="27" spans="1:1" ht="33.75" thickBot="1" customHeight="1">
      <c r="A27" s="1" t="s">
        <v>44</v>
      </c>
      <c r="B27" s="1"/>
      <c r="C27" s="1"/>
      <c r="D27" s="1"/>
      <c r="E27" s="1"/>
      <c r="F27" s="1"/>
      <c r="G27" s="1"/>
      <c r="H27" s="1"/>
      <c r="I27" s="1"/>
      <c r="J27" s="1"/>
    </row>
    <row r="28" spans="1:1" ht="33.75" thickBot="1" customHeight="1">
      <c r="A28" s="1" t="s">
        <v>45</v>
      </c>
      <c r="B28" s="1"/>
      <c r="C28" s="1"/>
      <c r="D28" s="1"/>
      <c r="E28" s="1"/>
      <c r="F28" s="1"/>
      <c r="G28" s="1"/>
      <c r="H28" s="1"/>
      <c r="I28" s="1"/>
      <c r="J28" s="1"/>
    </row>
  </sheetData>
  <mergeCells count="54">
    <mergeCell ref="A1:J1"/>
    <mergeCell ref="C3:J3"/>
    <mergeCell ref="A5:J5"/>
    <mergeCell ref="A8:B8"/>
    <mergeCell ref="D8:E8"/>
    <mergeCell ref="F8:G8"/>
    <mergeCell ref="I8:J8"/>
    <mergeCell ref="A9:B9"/>
    <mergeCell ref="D9:E9"/>
    <mergeCell ref="F9:G9"/>
    <mergeCell ref="I9:J9"/>
    <mergeCell ref="A10:B10"/>
    <mergeCell ref="D10:E10"/>
    <mergeCell ref="F10:G10"/>
    <mergeCell ref="I10:J10"/>
    <mergeCell ref="A11:B11"/>
    <mergeCell ref="D11:E11"/>
    <mergeCell ref="F11:G11"/>
    <mergeCell ref="I11:J11"/>
    <mergeCell ref="A12:B12"/>
    <mergeCell ref="D12:E12"/>
    <mergeCell ref="F12:G12"/>
    <mergeCell ref="I12:J12"/>
    <mergeCell ref="A13:B13"/>
    <mergeCell ref="D13:E13"/>
    <mergeCell ref="F13:G13"/>
    <mergeCell ref="I13:J13"/>
    <mergeCell ref="A14:B14"/>
    <mergeCell ref="D14:E14"/>
    <mergeCell ref="F14:G14"/>
    <mergeCell ref="I14:J14"/>
    <mergeCell ref="A15:B15"/>
    <mergeCell ref="D15:E15"/>
    <mergeCell ref="F15:G15"/>
    <mergeCell ref="I15:J15"/>
    <mergeCell ref="A16:E16"/>
    <mergeCell ref="F16:G16"/>
    <mergeCell ref="I16:J16"/>
    <mergeCell ref="A19:D19"/>
    <mergeCell ref="E19:F19"/>
    <mergeCell ref="G19:I19"/>
    <mergeCell ref="A20:D20"/>
    <mergeCell ref="E20:F21"/>
    <mergeCell ref="G20:I21"/>
    <mergeCell ref="J20:J21"/>
    <mergeCell ref="A21:D21"/>
    <mergeCell ref="A22:D22"/>
    <mergeCell ref="E22:F23"/>
    <mergeCell ref="G22:I23"/>
    <mergeCell ref="J22:J23"/>
    <mergeCell ref="A23:D23"/>
    <mergeCell ref="A26:J26"/>
    <mergeCell ref="A27:J27"/>
    <mergeCell ref="A28:J28"/>
  </mergeCells>
  <pageMargins left="0.147638" right="0.147638" top="0.206693" bottom="0.206693" header="0.0" footer="0.0"/>
  <pageSetup paperSize="9" orientation="portrait"/>
  <rowBreaks count="0" manualBreakCount="0">
    </rowBreaks>
</worksheet>
</file>