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<sst xmlns="http://schemas.openxmlformats.org/spreadsheetml/2006/main" count="49" uniqueCount="49">
  <si>
    <t xml:space="preserve"/>
  </si>
  <si>
    <t xml:space="preserve">NIH104</t>
  </si>
  <si>
    <t xml:space="preserve">Ud</t>
  </si>
  <si>
    <t xml:space="preserve">Impermeabilização de chuveiro executado "in situ" com calha de drenagem, sistema Dry40 "REVESTECH".</t>
  </si>
  <si>
    <r>
      <rPr>
        <sz val="8.25"/>
        <color rgb="FF000000"/>
        <rFont val="Arial"/>
        <family val="2"/>
      </rPr>
      <t xml:space="preserve">Impermeabilização de paramentos verticais e horizontais de chuveiro executado "in situ" com calha de drenagem, sistema Dry40 "REVESTECH", composta por, kit Lineal Basic Squares 50, formado por lâmina impermeabilizante flexível tipo EVAC Dry40 de 250x250 mm, com união termoselada ao sumidouro sifonado de PVC de 60 mm de altura, saída horizontal de 40 mm de diâmetro, com grelha para encastrar de aço inoxidável, modelo Cuadros de 498x57 mm, calha de drenagem de aço inoxidável, de 500x61 mm e lâmina impermeabilizante flexível tipo EVAC Dry40 de 1500x2000 mm composta por uma folha dupla de poliolefina termoplástica com acetato de vinil etileno, com ambas as faces revestidas de fibras de poliéster não tecidas, de 0,48 mm de espessura e 290 g/m², segundo EN 13956, e lâmina impermeabilizante flexível tipo CPE, Ecodry50 30, composta por uma folha dupla de poliolefina termoplástica com acetato de vinil etileno, com ambas as faces revestidas de fibras de poliéster reciclado não tecidas, de 0,52 mm de espessura e 335 g/m², fixada ao suporte com cimento cola melhorado, deformável e tixotrópico, C2 TE S1. Inclusive complementos de reforço em tratamento de pontos singulares através da utilização de peças especiais "REVESTECH" para a resolução de ângulos internos (Ecodry Cornerin), resolução de uniões e vedação de juntas elásticas (pontos de penetração de tubagens no revestimento, encontros entre o paramento e o chuveiro executado "in situ", etc.), com cola Seal Plus. O preço não inclui a formação de pendentes nem o revestimento.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</si>
  <si>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</si>
  <si>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</si>
  <si>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</si>
  <si>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</si>
  <si>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</si>
  <si>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</si>
  <si>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</si>
  <si>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</si>
  <si>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</si>
  <si>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mt15rev511a</t>
  </si>
  <si>
    <t xml:space="preserve">m²</t>
  </si>
  <si>
    <t xml:space="preserve">Lâmina impermeabilizante flexível tipo CPE, Ecodry50 30 "REVESTECH", composta por uma folha dupla de poliolefina termoplástica com acetato de vinil etileno, com ambas as faces revestidas de fibras de poliéster reciclado não tecidas, de 0,52 mm de espessura e 335 g/m², fornecida em rolos de 1,2 m de largura e 30 m de comprimento, segundo EN 13956.</t>
  </si>
  <si>
    <t xml:space="preserve">mt15rev142aa</t>
  </si>
  <si>
    <t xml:space="preserve">Ud</t>
  </si>
  <si>
    <t xml:space="preserve">Kit Lineal Basic Squares 50 "REVESTECH", formado por lâmina impermeabilizante flexível tipo EVAC Dry40 de 250x250 mm, com união termoselada ao sumidouro sifonado de PVC de 60 mm de altura, saída horizontal de 40 mm de diâmetro, com grelha para encastrar de aço inoxidável, modelo Cuadros de 498x57 mm, calha de drenagem de aço inoxidável, de 500x61 mm e lâmina impermeabilizante flexível tipo EVAC Dry40 de 1500x2000 mm composta por uma folha dupla de poliolefina termoplástica com acetato de vinil etileno, com ambas as faces revestidas de fibras de poliéster não tecidas, de 0,48 mm de espessura e 290 g/m², segundo EN 13956, para impermeabilização e drenagem de chuveiro executado "in situ".</t>
  </si>
  <si>
    <t xml:space="preserve">mt15rev170c</t>
  </si>
  <si>
    <t xml:space="preserve">kg</t>
  </si>
  <si>
    <t xml:space="preserve">Adesivo à base de poliuretano, Seal Plus "REVESTECH", cor castanho, para a vedação de juntas.</t>
  </si>
  <si>
    <t xml:space="preserve">mt15rev555a</t>
  </si>
  <si>
    <t xml:space="preserve">Ud</t>
  </si>
  <si>
    <t xml:space="preserve">Complemento para reforço de pontos singulares em tratamentos impermeabilizantes através de peças para a resolução de ângulos internos, Ecodry Cornerin "REVESTECH".</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</si>
  <si>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</si>
  <si>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</si>
  <si>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</si>
  <si>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</si>
  <si>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</si>
  <si>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</si>
  <si>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</si>
  <si>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</si>
  <si>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850,75$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</si>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</sst>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3.23" customWidth="1"/>
    <col min="4" max="4" width="73.44" customWidth="1"/>
    <col min="5" max="5" width="8.16" customWidth="1"/>
    <col min="6" max="6" width="5.61"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129.0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45.00" thickBot="1" customHeight="1">
      <c r="A9" s="7" t="s">
        <v>11</v>
      </c>
      <c r="B9" s="7"/>
      <c r="C9" s="9" t="s">
        <v>12</v>
      </c>
      <c r="D9" s="7" t="s">
        <v>13</v>
      </c>
      <c r="E9" s="7"/>
      <c r="F9" s="11">
        <v>16.125</v>
      </c>
      <c r="G9" s="11"/>
      <c r="H9" s="13">
        <v>108.13</v>
      </c>
      <c r="I9" s="13">
        <f ca="1">ROUND(INDIRECT(ADDRESS(ROW()+(0), COLUMN()+(-3), 1))*INDIRECT(ADDRESS(ROW()+(0), COLUMN()+(-1), 1)), 2)</f>
        <v>1743.6</v>
      </c>
      <c r="J9" s="13"/>
    </row>
    <row r="10" spans="1:10" ht="45.00" thickBot="1" customHeight="1">
      <c r="A10" s="14" t="s">
        <v>14</v>
      </c>
      <c r="B10" s="14"/>
      <c r="C10" s="15" t="s">
        <v>15</v>
      </c>
      <c r="D10" s="14" t="s">
        <v>16</v>
      </c>
      <c r="E10" s="14"/>
      <c r="F10" s="16">
        <v>5</v>
      </c>
      <c r="G10" s="16"/>
      <c r="H10" s="17">
        <v>2207.4</v>
      </c>
      <c r="I10" s="17">
        <f ca="1">ROUND(INDIRECT(ADDRESS(ROW()+(0), COLUMN()+(-3), 1))*INDIRECT(ADDRESS(ROW()+(0), COLUMN()+(-1), 1)), 2)</f>
        <v>11037</v>
      </c>
      <c r="J10" s="17"/>
    </row>
    <row r="11" spans="1:10" ht="87.00" thickBot="1" customHeight="1">
      <c r="A11" s="14" t="s">
        <v>17</v>
      </c>
      <c r="B11" s="14"/>
      <c r="C11" s="15" t="s">
        <v>18</v>
      </c>
      <c r="D11" s="14" t="s">
        <v>19</v>
      </c>
      <c r="E11" s="14"/>
      <c r="F11" s="16">
        <v>1</v>
      </c>
      <c r="G11" s="16"/>
      <c r="H11" s="17">
        <v>35690.9</v>
      </c>
      <c r="I11" s="17">
        <f ca="1">ROUND(INDIRECT(ADDRESS(ROW()+(0), COLUMN()+(-3), 1))*INDIRECT(ADDRESS(ROW()+(0), COLUMN()+(-1), 1)), 2)</f>
        <v>35690.9</v>
      </c>
      <c r="J11" s="17"/>
    </row>
    <row r="12" spans="1:10" ht="13.50" thickBot="1" customHeight="1">
      <c r="A12" s="14" t="s">
        <v>20</v>
      </c>
      <c r="B12" s="14"/>
      <c r="C12" s="15" t="s">
        <v>21</v>
      </c>
      <c r="D12" s="14" t="s">
        <v>22</v>
      </c>
      <c r="E12" s="14"/>
      <c r="F12" s="16">
        <v>0.11</v>
      </c>
      <c r="G12" s="16"/>
      <c r="H12" s="17">
        <v>3164.13</v>
      </c>
      <c r="I12" s="17">
        <f ca="1">ROUND(INDIRECT(ADDRESS(ROW()+(0), COLUMN()+(-3), 1))*INDIRECT(ADDRESS(ROW()+(0), COLUMN()+(-1), 1)), 2)</f>
        <v>348.05</v>
      </c>
      <c r="J12" s="17"/>
    </row>
    <row r="13" spans="1:10" ht="24.00" thickBot="1" customHeight="1">
      <c r="A13" s="14" t="s">
        <v>23</v>
      </c>
      <c r="B13" s="14"/>
      <c r="C13" s="15" t="s">
        <v>24</v>
      </c>
      <c r="D13" s="14" t="s">
        <v>25</v>
      </c>
      <c r="E13" s="14"/>
      <c r="F13" s="16">
        <v>1</v>
      </c>
      <c r="G13" s="16"/>
      <c r="H13" s="17">
        <v>1340.62</v>
      </c>
      <c r="I13" s="17">
        <f ca="1">ROUND(INDIRECT(ADDRESS(ROW()+(0), COLUMN()+(-3), 1))*INDIRECT(ADDRESS(ROW()+(0), COLUMN()+(-1), 1)), 2)</f>
        <v>1340.62</v>
      </c>
      <c r="J13" s="17"/>
    </row>
    <row r="14" spans="1:10" ht="13.50" thickBot="1" customHeight="1">
      <c r="A14" s="14" t="s">
        <v>26</v>
      </c>
      <c r="B14" s="14"/>
      <c r="C14" s="15" t="s">
        <v>27</v>
      </c>
      <c r="D14" s="14" t="s">
        <v>28</v>
      </c>
      <c r="E14" s="14"/>
      <c r="F14" s="16">
        <v>1.833</v>
      </c>
      <c r="G14" s="16"/>
      <c r="H14" s="17">
        <v>654.61</v>
      </c>
      <c r="I14" s="17">
        <f ca="1">ROUND(INDIRECT(ADDRESS(ROW()+(0), COLUMN()+(-3), 1))*INDIRECT(ADDRESS(ROW()+(0), COLUMN()+(-1), 1)), 2)</f>
        <v>1199.9</v>
      </c>
      <c r="J14" s="17"/>
    </row>
    <row r="15" spans="1:10" ht="13.50" thickBot="1" customHeight="1">
      <c r="A15" s="14" t="s">
        <v>29</v>
      </c>
      <c r="B15" s="14"/>
      <c r="C15" s="18" t="s">
        <v>30</v>
      </c>
      <c r="D15" s="19" t="s">
        <v>31</v>
      </c>
      <c r="E15" s="19"/>
      <c r="F15" s="20">
        <v>1.833</v>
      </c>
      <c r="G15" s="20"/>
      <c r="H15" s="21">
        <v>419.67</v>
      </c>
      <c r="I15" s="21">
        <f ca="1">ROUND(INDIRECT(ADDRESS(ROW()+(0), COLUMN()+(-3), 1))*INDIRECT(ADDRESS(ROW()+(0), COLUMN()+(-1), 1)), 2)</f>
        <v>769.26</v>
      </c>
      <c r="J15" s="21"/>
    </row>
    <row r="16" spans="1:10" ht="13.50" thickBot="1" customHeight="1">
      <c r="A16" s="19"/>
      <c r="B16" s="19"/>
      <c r="C16" s="22" t="s">
        <v>32</v>
      </c>
      <c r="D16" s="5" t="s">
        <v>33</v>
      </c>
      <c r="E16" s="5"/>
      <c r="F16" s="23">
        <v>2</v>
      </c>
      <c r="G16" s="23"/>
      <c r="H16" s="24">
        <f ca="1">ROUND(SUM(INDIRECT(ADDRESS(ROW()+(-1), COLUMN()+(1), 1)),INDIRECT(ADDRESS(ROW()+(-2), COLUMN()+(1), 1)),INDIRECT(ADDRESS(ROW()+(-3), COLUMN()+(1), 1)),INDIRECT(ADDRESS(ROW()+(-4), COLUMN()+(1), 1)),INDIRECT(ADDRESS(ROW()+(-5), COLUMN()+(1), 1)),INDIRECT(ADDRESS(ROW()+(-6), COLUMN()+(1), 1)),INDIRECT(ADDRESS(ROW()+(-7), COLUMN()+(1), 1))), 2)</f>
        <v>52129.3</v>
      </c>
      <c r="I16" s="24">
        <f ca="1">ROUND(INDIRECT(ADDRESS(ROW()+(0), COLUMN()+(-3), 1))*INDIRECT(ADDRESS(ROW()+(0), COLUMN()+(-1), 1))/100, 2)</f>
        <v>1042.59</v>
      </c>
      <c r="J16" s="24"/>
    </row>
    <row r="17" spans="1:10" ht="13.50" thickBot="1" customHeight="1">
      <c r="A17" s="25" t="s">
        <v>34</v>
      </c>
      <c r="B17" s="25"/>
      <c r="C17" s="26"/>
      <c r="D17" s="26"/>
      <c r="E17" s="26"/>
      <c r="F17" s="27"/>
      <c r="G17" s="27"/>
      <c r="H17" s="25" t="s">
        <v>35</v>
      </c>
      <c r="I17" s="28">
        <f ca="1">ROUND(SUM(INDIRECT(ADDRESS(ROW()+(-1), COLUMN()+(0), 1)),INDIRECT(ADDRESS(ROW()+(-2), COLUMN()+(0), 1)),INDIRECT(ADDRESS(ROW()+(-3), COLUMN()+(0), 1)),INDIRECT(ADDRESS(ROW()+(-4), COLUMN()+(0), 1)),INDIRECT(ADDRESS(ROW()+(-5), COLUMN()+(0), 1)),INDIRECT(ADDRESS(ROW()+(-6), COLUMN()+(0), 1)),INDIRECT(ADDRESS(ROW()+(-7), COLUMN()+(0), 1)),INDIRECT(ADDRESS(ROW()+(-8), COLUMN()+(0), 1))), 2)</f>
        <v>53171.9</v>
      </c>
      <c r="J17" s="28"/>
    </row>
    <row r="20" spans="1:10" ht="13.50" thickBot="1" customHeight="1">
      <c r="A20" s="29" t="s">
        <v>36</v>
      </c>
      <c r="B20" s="29"/>
      <c r="C20" s="29"/>
      <c r="D20" s="29"/>
      <c r="E20" s="29" t="s">
        <v>37</v>
      </c>
      <c r="F20" s="29"/>
      <c r="G20" s="29" t="s">
        <v>38</v>
      </c>
      <c r="H20" s="29"/>
      <c r="I20" s="29"/>
      <c r="J20" s="29" t="s">
        <v>39</v>
      </c>
    </row>
    <row r="21" spans="1:10" ht="13.50" thickBot="1" customHeight="1">
      <c r="A21" s="30" t="s">
        <v>40</v>
      </c>
      <c r="B21" s="30"/>
      <c r="C21" s="30"/>
      <c r="D21" s="30"/>
      <c r="E21" s="31">
        <v>142013</v>
      </c>
      <c r="F21" s="31"/>
      <c r="G21" s="31">
        <v>172013</v>
      </c>
      <c r="H21" s="31"/>
      <c r="I21" s="31"/>
      <c r="J21" s="31" t="s">
        <v>41</v>
      </c>
    </row>
    <row r="22" spans="1:10" ht="13.50" thickBot="1" customHeight="1">
      <c r="A22" s="32" t="s">
        <v>42</v>
      </c>
      <c r="B22" s="32"/>
      <c r="C22" s="32"/>
      <c r="D22" s="32"/>
      <c r="E22" s="33"/>
      <c r="F22" s="33"/>
      <c r="G22" s="33"/>
      <c r="H22" s="33"/>
      <c r="I22" s="33"/>
      <c r="J22" s="33"/>
    </row>
    <row r="23" spans="1:10" ht="13.50" thickBot="1" customHeight="1">
      <c r="A23" s="30" t="s">
        <v>43</v>
      </c>
      <c r="B23" s="30"/>
      <c r="C23" s="30"/>
      <c r="D23" s="30"/>
      <c r="E23" s="31">
        <v>1.10201e+06</v>
      </c>
      <c r="F23" s="31"/>
      <c r="G23" s="31">
        <v>1.10201e+06</v>
      </c>
      <c r="H23" s="31"/>
      <c r="I23" s="31"/>
      <c r="J23" s="31" t="s">
        <v>44</v>
      </c>
    </row>
    <row r="24" spans="1:10" ht="55.50" thickBot="1" customHeight="1">
      <c r="A24" s="32" t="s">
        <v>45</v>
      </c>
      <c r="B24" s="32"/>
      <c r="C24" s="32"/>
      <c r="D24" s="32"/>
      <c r="E24" s="33"/>
      <c r="F24" s="33"/>
      <c r="G24" s="33"/>
      <c r="H24" s="33"/>
      <c r="I24" s="33"/>
      <c r="J24" s="33"/>
    </row>
    <row r="27" spans="1:1" ht="33.75" thickBot="1" customHeight="1">
      <c r="A27" s="1" t="s">
        <v>46</v>
      </c>
      <c r="B27" s="1"/>
      <c r="C27" s="1"/>
      <c r="D27" s="1"/>
      <c r="E27" s="1"/>
      <c r="F27" s="1"/>
      <c r="G27" s="1"/>
      <c r="H27" s="1"/>
      <c r="I27" s="1"/>
      <c r="J27" s="1"/>
    </row>
    <row r="28" spans="1:1" ht="33.75" thickBot="1" customHeight="1">
      <c r="A28" s="1" t="s">
        <v>47</v>
      </c>
      <c r="B28" s="1"/>
      <c r="C28" s="1"/>
      <c r="D28" s="1"/>
      <c r="E28" s="1"/>
      <c r="F28" s="1"/>
      <c r="G28" s="1"/>
      <c r="H28" s="1"/>
      <c r="I28" s="1"/>
      <c r="J28" s="1"/>
    </row>
    <row r="29" spans="1:1" ht="33.75" thickBot="1" customHeight="1">
      <c r="A29" s="1" t="s">
        <v>48</v>
      </c>
      <c r="B29" s="1"/>
      <c r="C29" s="1"/>
      <c r="D29" s="1"/>
      <c r="E29" s="1"/>
      <c r="F29" s="1"/>
      <c r="G29" s="1"/>
      <c r="H29" s="1"/>
      <c r="I29" s="1"/>
      <c r="J29" s="1"/>
    </row>
  </sheetData>
  <mergeCells count="58">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G16"/>
    <mergeCell ref="I16:J16"/>
    <mergeCell ref="A17:E17"/>
    <mergeCell ref="F17:G17"/>
    <mergeCell ref="I17:J17"/>
    <mergeCell ref="A20:D20"/>
    <mergeCell ref="E20:F20"/>
    <mergeCell ref="G20:I20"/>
    <mergeCell ref="A21:D21"/>
    <mergeCell ref="E21:F22"/>
    <mergeCell ref="G21:I22"/>
    <mergeCell ref="J21:J22"/>
    <mergeCell ref="A22:D22"/>
    <mergeCell ref="A23:D23"/>
    <mergeCell ref="E23:F24"/>
    <mergeCell ref="G23:I24"/>
    <mergeCell ref="J23:J24"/>
    <mergeCell ref="A24:D24"/>
    <mergeCell ref="A27:J27"/>
    <mergeCell ref="A28:J28"/>
    <mergeCell ref="A29:J29"/>
  </mergeCells>
  <pageMargins left="0.147638" right="0.147638" top="0.206693" bottom="0.206693" header="0.0" footer="0.0"/>
  <pageSetup paperSize="9" orientation="portrait"/>
  <rowBreaks count="0" manualBreakCount="0">
    </rowBreaks>
</worksheet>
</file>