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<sst xmlns="http://schemas.openxmlformats.org/spreadsheetml/2006/main" count="40" uniqueCount="40">
  <si>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</si>
  <si>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QBF031</t>
  </si>
  <si>
    <t xml:space="preserve">Ud</t>
  </si>
  <si>
    <t xml:space="preserve">Encontro de cobertura plana acessível, ventilada com sumidouro. Impermeabilização com lâminas de poliolefinas.</t>
  </si>
  <si>
    <r>
      <rPr>
        <sz val="8.25"/>
        <color rgb="FF000000"/>
        <rFont val="Arial"/>
        <family val="2"/>
      </rPr>
      <t xml:space="preserve">Encontro de cobertura plana acessível, ventilada, com pavimento fixo, tipo convencional com sumidouro de saída vertical, realizando um rebaixo no suporte à volta do sumidouro, no qual será assente a impermeabilização composta por: kit Dry Sumi56 100 V "REVESTECH", formado por lâmina impermeabilizante flexível tipo EVAC de 750x750 mm composta por uma folha dupla de poliolefina termoplástica com acetato de vinil etileno, com ambas as faces revestidas de fibras de poliéster não tecidas, de 0,52 mm de espessura e 335 g/m², segundo EN 13956 com união termoselada ao sumidouro sifonado de PVC de saída vertical de 40 mm de diâmetro, com grelha para encastrar de polipropileno de 100x100 mm, lâmina impermeabilizante fixada ao suporte em toda a sua superfície com adesivo à base de poliuretano, Seal Plus.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</si>
  <si>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</si>
  <si>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</si>
  <si>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</si>
  <si>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</si>
  <si>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</si>
  <si>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</si>
  <si>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mt15rev170c</t>
  </si>
  <si>
    <t xml:space="preserve">kg</t>
  </si>
  <si>
    <t xml:space="preserve">Adesivo à base de poliuretano, Seal Plus "REVESTECH", cor castanho, para a vedação de juntas.</t>
  </si>
  <si>
    <t xml:space="preserve">mt15rev020aa</t>
  </si>
  <si>
    <t xml:space="preserve">Ud</t>
  </si>
  <si>
    <t xml:space="preserve">Kit Dry Sumi56 100 V "REVESTECH", formado por lâmina impermeabilizante flexível tipo EVAC de 750x750 mm composta por uma folha dupla de poliolefina termoplástica com acetato de vinil etileno, com ambas as faces revestidas de fibras de poliéster não tecidas, de 0,52 mm de espessura e 335 g/m², segundo EN 13956 com união termoselada ao sumidouro sifonado de PVC de saída vertical de 40 mm de diâmetro, com grelha para encastrar de polipropileno de 100x100 mm, para impermeabilização e escoamento de duche de coberturas.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</si>
  <si>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</si>
  <si>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</si>
  <si>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</si>
  <si>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</si>
  <si>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</si>
  <si>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</si>
  <si>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</si>
  <si>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</si>
  <si>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</si>
  <si>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</si>
  <si>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</si>
  <si>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4.947,04$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</si>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</sst>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2.55"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v>
      </c>
      <c r="H9" s="11"/>
      <c r="I9" s="13">
        <v>3164.13</v>
      </c>
      <c r="J9" s="13">
        <f ca="1">ROUND(INDIRECT(ADDRESS(ROW()+(0), COLUMN()+(-3), 1))*INDIRECT(ADDRESS(ROW()+(0), COLUMN()+(-1), 1)), 2)</f>
        <v>3164.13</v>
      </c>
      <c r="K9" s="13"/>
    </row>
    <row r="10" spans="1:11" ht="66.00" thickBot="1" customHeight="1">
      <c r="A10" s="14" t="s">
        <v>14</v>
      </c>
      <c r="B10" s="14"/>
      <c r="C10" s="15" t="s">
        <v>15</v>
      </c>
      <c r="D10" s="15"/>
      <c r="E10" s="14" t="s">
        <v>16</v>
      </c>
      <c r="F10" s="14"/>
      <c r="G10" s="16">
        <v>1</v>
      </c>
      <c r="H10" s="16"/>
      <c r="I10" s="17">
        <v>10881.8</v>
      </c>
      <c r="J10" s="17">
        <f ca="1">ROUND(INDIRECT(ADDRESS(ROW()+(0), COLUMN()+(-3), 1))*INDIRECT(ADDRESS(ROW()+(0), COLUMN()+(-1), 1)), 2)</f>
        <v>10881.8</v>
      </c>
      <c r="K10" s="17"/>
    </row>
    <row r="11" spans="1:11" ht="13.50" thickBot="1" customHeight="1">
      <c r="A11" s="14" t="s">
        <v>17</v>
      </c>
      <c r="B11" s="14"/>
      <c r="C11" s="15" t="s">
        <v>18</v>
      </c>
      <c r="D11" s="15"/>
      <c r="E11" s="14" t="s">
        <v>19</v>
      </c>
      <c r="F11" s="14"/>
      <c r="G11" s="16">
        <v>0.351</v>
      </c>
      <c r="H11" s="16"/>
      <c r="I11" s="17">
        <v>627.12</v>
      </c>
      <c r="J11" s="17">
        <f ca="1">ROUND(INDIRECT(ADDRESS(ROW()+(0), COLUMN()+(-3), 1))*INDIRECT(ADDRESS(ROW()+(0), COLUMN()+(-1), 1)), 2)</f>
        <v>220.12</v>
      </c>
      <c r="K11" s="17"/>
    </row>
    <row r="12" spans="1:11" ht="13.50" thickBot="1" customHeight="1">
      <c r="A12" s="14" t="s">
        <v>20</v>
      </c>
      <c r="B12" s="14"/>
      <c r="C12" s="15" t="s">
        <v>21</v>
      </c>
      <c r="D12" s="15"/>
      <c r="E12" s="14" t="s">
        <v>22</v>
      </c>
      <c r="F12" s="14"/>
      <c r="G12" s="16">
        <v>0.351</v>
      </c>
      <c r="H12" s="16"/>
      <c r="I12" s="17">
        <v>402.07</v>
      </c>
      <c r="J12" s="17">
        <f ca="1">ROUND(INDIRECT(ADDRESS(ROW()+(0), COLUMN()+(-3), 1))*INDIRECT(ADDRESS(ROW()+(0), COLUMN()+(-1), 1)), 2)</f>
        <v>141.13</v>
      </c>
      <c r="K12" s="17"/>
    </row>
    <row r="13" spans="1:11" ht="13.50" thickBot="1" customHeight="1">
      <c r="A13" s="14" t="s">
        <v>23</v>
      </c>
      <c r="B13" s="14"/>
      <c r="C13" s="18" t="s">
        <v>24</v>
      </c>
      <c r="D13" s="18"/>
      <c r="E13" s="19" t="s">
        <v>25</v>
      </c>
      <c r="F13" s="19"/>
      <c r="G13" s="20">
        <v>0.589</v>
      </c>
      <c r="H13" s="20"/>
      <c r="I13" s="21">
        <v>644.41</v>
      </c>
      <c r="J13" s="21">
        <f ca="1">ROUND(INDIRECT(ADDRESS(ROW()+(0), COLUMN()+(-3), 1))*INDIRECT(ADDRESS(ROW()+(0), COLUMN()+(-1), 1)), 2)</f>
        <v>379.56</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14786.7</v>
      </c>
      <c r="J14" s="24">
        <f ca="1">ROUND(INDIRECT(ADDRESS(ROW()+(0), COLUMN()+(-3), 1))*INDIRECT(ADDRESS(ROW()+(0), COLUMN()+(-1), 1))/100, 2)</f>
        <v>295.73</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15082.4</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1.10201e+006</v>
      </c>
      <c r="G19" s="31"/>
      <c r="H19" s="31">
        <v>1.10201e+006</v>
      </c>
      <c r="I19" s="31"/>
      <c r="J19" s="31"/>
      <c r="K19" s="31" t="s">
        <v>35</v>
      </c>
    </row>
    <row r="20" spans="1:11" ht="55.5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