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<sst xmlns="http://schemas.openxmlformats.org/spreadsheetml/2006/main" count="40" uniqueCount="40">
  <si>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</si>
  <si>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NSN015</t>
  </si>
  <si>
    <t xml:space="preserve">m²</t>
  </si>
  <si>
    <t xml:space="preserve">Dessolidarização e drenagem sob revestimento cerâmico ou de pedra natural, com lâminas nodulares de polietileno.</t>
  </si>
  <si>
    <r>
      <rPr>
        <sz val="8.25"/>
        <color rgb="FF000000"/>
        <rFont val="Arial"/>
        <family val="2"/>
      </rPr>
      <t xml:space="preserve">Dessolidarização e drenagem sob revestimento cerâmico ou de pedra natural, com lâmina drenante de estrutura nodular de polietileno, Schlüter-DITRA-DRAIN 4 "SCHLÜTER-SYSTEMS", com nódulos de 4 mm de altura, revestida de geotêxtil não tecido de polipropileno numa das suas faces, fixada ao suporte com cimento cola de presa normal, C1, cor cinzento, espalhado com palustra dentada e vedação de juntas com fita autocolante, Schlüter-DITRA-DRAIN-STUV KB 90.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</si>
  <si>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</si>
  <si>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</si>
  <si>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</si>
  <si>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</si>
  <si>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</si>
  <si>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</si>
  <si>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mt09mcr021g</t>
  </si>
  <si>
    <t xml:space="preserve">kg</t>
  </si>
  <si>
    <t xml:space="preserve">Cimento cola de presa normal, C1, segundo NP EN 12004, cor cinzento.</t>
  </si>
  <si>
    <t xml:space="preserve">mt15res310b</t>
  </si>
  <si>
    <t xml:space="preserve">m²</t>
  </si>
  <si>
    <t xml:space="preserve">Lâmina drenante de estrutura nodular de polietileno, Schlüter-DITRA-DRAIN 4 "SCHLÜTER-SYSTEMS", com nódulos de 4 mm de altura, revestida de geotêxtil não tecido de polipropileno numa das suas faces, fornecida em rolos de 25 m de comprimento.</t>
  </si>
  <si>
    <t xml:space="preserve">mt15res315b</t>
  </si>
  <si>
    <t xml:space="preserve">m</t>
  </si>
  <si>
    <t xml:space="preserve">Fita autocolante, Schlüter-DITRA-DRAIN-STUV KB 90 "SCHLÜTER-SYSTEMS", de 90 mm de largura, fornecida em rolos de 30 m de comprimento.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</si>
  <si>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</si>
  <si>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</si>
  <si>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</si>
  <si>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</si>
  <si>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</si>
  <si>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</si>
  <si>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%</t>
  </si>
  <si>
    <t xml:space="preserve">Custos directos complementares</t>
  </si>
  <si>
    <t xml:space="preserve">Custo de manutenção decenal: 86,69$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</si>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</sst>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1.70" customWidth="1"/>
    <col min="5" max="5" width="74.12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2</v>
      </c>
      <c r="H9" s="11"/>
      <c r="I9" s="13">
        <v>45.63</v>
      </c>
      <c r="J9" s="13">
        <f ca="1">ROUND(INDIRECT(ADDRESS(ROW()+(0), COLUMN()+(-3), 1))*INDIRECT(ADDRESS(ROW()+(0), COLUMN()+(-1), 1)), 2)</f>
        <v>91.26</v>
      </c>
      <c r="K9" s="13"/>
    </row>
    <row r="10" spans="1:11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1.05</v>
      </c>
      <c r="H10" s="16"/>
      <c r="I10" s="17">
        <v>3566.8</v>
      </c>
      <c r="J10" s="17">
        <f ca="1">ROUND(INDIRECT(ADDRESS(ROW()+(0), COLUMN()+(-3), 1))*INDIRECT(ADDRESS(ROW()+(0), COLUMN()+(-1), 1)), 2)</f>
        <v>3745.14</v>
      </c>
      <c r="K10" s="17"/>
    </row>
    <row r="11" spans="1:11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0.25</v>
      </c>
      <c r="H11" s="16"/>
      <c r="I11" s="17">
        <v>1179.67</v>
      </c>
      <c r="J11" s="17">
        <f ca="1">ROUND(INDIRECT(ADDRESS(ROW()+(0), COLUMN()+(-3), 1))*INDIRECT(ADDRESS(ROW()+(0), COLUMN()+(-1), 1)), 2)</f>
        <v>294.92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0.115</v>
      </c>
      <c r="H12" s="16"/>
      <c r="I12" s="17">
        <v>627.12</v>
      </c>
      <c r="J12" s="17">
        <f ca="1">ROUND(INDIRECT(ADDRESS(ROW()+(0), COLUMN()+(-3), 1))*INDIRECT(ADDRESS(ROW()+(0), COLUMN()+(-1), 1)), 2)</f>
        <v>72.12</v>
      </c>
      <c r="K12" s="17"/>
    </row>
    <row r="13" spans="1:11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19"/>
      <c r="G13" s="20">
        <v>0.115</v>
      </c>
      <c r="H13" s="20"/>
      <c r="I13" s="21">
        <v>402.07</v>
      </c>
      <c r="J13" s="21">
        <f ca="1">ROUND(INDIRECT(ADDRESS(ROW()+(0), COLUMN()+(-3), 1))*INDIRECT(ADDRESS(ROW()+(0), COLUMN()+(-1), 1)), 2)</f>
        <v>46.24</v>
      </c>
      <c r="K13" s="21"/>
    </row>
    <row r="14" spans="1:11" ht="13.50" thickBot="1" customHeight="1">
      <c r="A14" s="19"/>
      <c r="B14" s="19"/>
      <c r="C14" s="22" t="s">
        <v>26</v>
      </c>
      <c r="D14" s="22"/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4249.68</v>
      </c>
      <c r="J14" s="24">
        <f ca="1">ROUND(INDIRECT(ADDRESS(ROW()+(0), COLUMN()+(-3), 1))*INDIRECT(ADDRESS(ROW()+(0), COLUMN()+(-1), 1))/100, 2)</f>
        <v>84.99</v>
      </c>
      <c r="K14" s="24"/>
    </row>
    <row r="15" spans="1:11" ht="13.50" thickBot="1" customHeight="1">
      <c r="A15" s="25" t="s">
        <v>28</v>
      </c>
      <c r="B15" s="25"/>
      <c r="C15" s="26"/>
      <c r="D15" s="26"/>
      <c r="E15" s="26"/>
      <c r="F15" s="26"/>
      <c r="G15" s="27"/>
      <c r="H15" s="27"/>
      <c r="I15" s="25" t="s">
        <v>29</v>
      </c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4334.67</v>
      </c>
      <c r="K15" s="28"/>
    </row>
    <row r="18" spans="1:11" ht="13.50" thickBot="1" customHeight="1">
      <c r="A18" s="29" t="s">
        <v>30</v>
      </c>
      <c r="B18" s="29"/>
      <c r="C18" s="29"/>
      <c r="D18" s="29"/>
      <c r="E18" s="29"/>
      <c r="F18" s="29" t="s">
        <v>31</v>
      </c>
      <c r="G18" s="29"/>
      <c r="H18" s="29" t="s">
        <v>32</v>
      </c>
      <c r="I18" s="29"/>
      <c r="J18" s="29"/>
      <c r="K18" s="29" t="s">
        <v>33</v>
      </c>
    </row>
    <row r="19" spans="1:11" ht="13.50" thickBot="1" customHeight="1">
      <c r="A19" s="30" t="s">
        <v>34</v>
      </c>
      <c r="B19" s="30"/>
      <c r="C19" s="30"/>
      <c r="D19" s="30"/>
      <c r="E19" s="30"/>
      <c r="F19" s="31">
        <v>142013</v>
      </c>
      <c r="G19" s="31"/>
      <c r="H19" s="31">
        <v>172013</v>
      </c>
      <c r="I19" s="31"/>
      <c r="J19" s="31"/>
      <c r="K19" s="31" t="s">
        <v>35</v>
      </c>
    </row>
    <row r="20" spans="1:11" ht="13.50" thickBot="1" customHeight="1">
      <c r="A20" s="32" t="s">
        <v>36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</row>
    <row r="23" spans="1:1" ht="33.75" thickBot="1" customHeight="1">
      <c r="A23" s="1" t="s">
        <v>37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38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39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147638" right="0.147638" top="0.206693" bottom="0.206693" header="0.0" footer="0.0"/>
  <pageSetup paperSize="9" orientation="portrait"/>
  <rowBreaks count="0" manualBreakCount="0">
    </rowBreaks>
</worksheet>
</file>