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<sst xmlns="http://schemas.openxmlformats.org/spreadsheetml/2006/main" count="49" uniqueCount="49">
  <si>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</si>
  <si>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NIH010</t>
  </si>
  <si>
    <t xml:space="preserve">m²</t>
  </si>
  <si>
    <t xml:space="preserve">Impermeabilização sob revestimento em locais húmidos, com lâminas de poliolefinas.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</si>
  <si>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lâmina impermeabilizante flexível de polietileno, com ambas as faces revestidas de geotêxtil não tecido, Schlüter-KERDI 200 "SCHLÜTER-SYSTEMS", de 0,2 mm de espessura, fixada ao suporte com cimento cola de presa normal, C1, cor cinzento. Inclusive adesivo bicomponente, Schlüter-KERDI-COLL-L "SCHLÜTER-SYSTEMS", banda de reforço Schlüter-KERDI-KEBA 100/125, banda perimetral Schlüter-KERDI-KEBA 100/125, massa adesiva elástica monocomponente, Schlüter-KERDI-FIX "SCHLÜTER-SYSTEMS" e complementos de reforço em tratamento de pontos singulares através da utilização de peças especiais "SCHLÜTER-SYSTEMS" para a resolução de 2 encontros com ramais de descarga Schlüter-KERDI-KM.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</si>
  <si>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</si>
  <si>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</si>
  <si>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</si>
  <si>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</si>
  <si>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</si>
  <si>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</si>
  <si>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</si>
  <si>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</si>
  <si>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</si>
  <si>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</si>
  <si>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</si>
  <si>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</si>
  <si>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</si>
  <si>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</si>
  <si>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</si>
  <si>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</si>
  <si>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</si>
  <si>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</si>
  <si>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</si>
  <si>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</si>
  <si>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a resolução de encontros com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</si>
  <si>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</si>
  <si>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</si>
  <si>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</si>
  <si>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</si>
  <si>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</si>
  <si>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</si>
  <si>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</si>
  <si>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</si>
  <si>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</si>
  <si>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</si>
  <si>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</si>
  <si>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134,45$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</si>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</sst>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45.63</v>
      </c>
      <c r="I9" s="13">
        <f ca="1">ROUND(INDIRECT(ADDRESS(ROW()+(0), COLUMN()+(-3), 1))*INDIRECT(ADDRESS(ROW()+(0), COLUMN()+(-1), 1)), 2)</f>
        <v>91.26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3212.24</v>
      </c>
      <c r="I10" s="17">
        <f ca="1">ROUND(INDIRECT(ADDRESS(ROW()+(0), COLUMN()+(-3), 1))*INDIRECT(ADDRESS(ROW()+(0), COLUMN()+(-1), 1)), 2)</f>
        <v>3372.85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</v>
      </c>
      <c r="G11" s="16"/>
      <c r="H11" s="17">
        <v>1947.6</v>
      </c>
      <c r="I11" s="17">
        <f ca="1">ROUND(INDIRECT(ADDRESS(ROW()+(0), COLUMN()+(-3), 1))*INDIRECT(ADDRESS(ROW()+(0), COLUMN()+(-1), 1)), 2)</f>
        <v>584.28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1.7</v>
      </c>
      <c r="G12" s="16"/>
      <c r="H12" s="17">
        <v>656.83</v>
      </c>
      <c r="I12" s="17">
        <f ca="1">ROUND(INDIRECT(ADDRESS(ROW()+(0), COLUMN()+(-3), 1))*INDIRECT(ADDRESS(ROW()+(0), COLUMN()+(-1), 1)), 2)</f>
        <v>1116.61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2</v>
      </c>
      <c r="G13" s="16"/>
      <c r="H13" s="17">
        <v>322.53</v>
      </c>
      <c r="I13" s="17">
        <f ca="1">ROUND(INDIRECT(ADDRESS(ROW()+(0), COLUMN()+(-3), 1))*INDIRECT(ADDRESS(ROW()+(0), COLUMN()+(-1), 1)), 2)</f>
        <v>645.06</v>
      </c>
      <c r="J13" s="17"/>
    </row>
    <row r="14" spans="1:10" ht="34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3896.85</v>
      </c>
      <c r="I14" s="17">
        <f ca="1">ROUND(INDIRECT(ADDRESS(ROW()+(0), COLUMN()+(-3), 1))*INDIRECT(ADDRESS(ROW()+(0), COLUMN()+(-1), 1)), 2)</f>
        <v>389.69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0.38</v>
      </c>
      <c r="G15" s="16"/>
      <c r="H15" s="17">
        <v>627.12</v>
      </c>
      <c r="I15" s="17">
        <f ca="1">ROUND(INDIRECT(ADDRESS(ROW()+(0), COLUMN()+(-3), 1))*INDIRECT(ADDRESS(ROW()+(0), COLUMN()+(-1), 1)), 2)</f>
        <v>238.31</v>
      </c>
      <c r="J15" s="17"/>
    </row>
    <row r="16" spans="1:10" ht="13.50" thickBot="1" customHeight="1">
      <c r="A16" s="14" t="s">
        <v>32</v>
      </c>
      <c r="B16" s="14"/>
      <c r="C16" s="18" t="s">
        <v>33</v>
      </c>
      <c r="D16" s="19" t="s">
        <v>34</v>
      </c>
      <c r="E16" s="19"/>
      <c r="F16" s="20">
        <v>0.38</v>
      </c>
      <c r="G16" s="20"/>
      <c r="H16" s="21">
        <v>402.07</v>
      </c>
      <c r="I16" s="21">
        <f ca="1">ROUND(INDIRECT(ADDRESS(ROW()+(0), COLUMN()+(-3), 1))*INDIRECT(ADDRESS(ROW()+(0), COLUMN()+(-1), 1)), 2)</f>
        <v>152.79</v>
      </c>
      <c r="J16" s="21"/>
    </row>
    <row r="17" spans="1:10" ht="13.50" thickBot="1" customHeight="1">
      <c r="A17" s="19"/>
      <c r="B17" s="19"/>
      <c r="C17" s="22" t="s">
        <v>35</v>
      </c>
      <c r="D17" s="5" t="s">
        <v>36</v>
      </c>
      <c r="E17" s="5"/>
      <c r="F17" s="23">
        <v>2</v>
      </c>
      <c r="G17" s="23"/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6590.85</v>
      </c>
      <c r="I17" s="24">
        <f ca="1">ROUND(INDIRECT(ADDRESS(ROW()+(0), COLUMN()+(-3), 1))*INDIRECT(ADDRESS(ROW()+(0), COLUMN()+(-1), 1))/100, 2)</f>
        <v>131.82</v>
      </c>
      <c r="J17" s="24"/>
    </row>
    <row r="18" spans="1:10" ht="13.50" thickBot="1" customHeight="1">
      <c r="A18" s="25" t="s">
        <v>37</v>
      </c>
      <c r="B18" s="25"/>
      <c r="C18" s="26"/>
      <c r="D18" s="26"/>
      <c r="E18" s="26"/>
      <c r="F18" s="27"/>
      <c r="G18" s="27"/>
      <c r="H18" s="25" t="s">
        <v>38</v>
      </c>
      <c r="I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6722.67</v>
      </c>
      <c r="J18" s="28"/>
    </row>
    <row r="21" spans="1:10" ht="13.50" thickBot="1" customHeight="1">
      <c r="A21" s="29" t="s">
        <v>39</v>
      </c>
      <c r="B21" s="29"/>
      <c r="C21" s="29"/>
      <c r="D21" s="29"/>
      <c r="E21" s="29" t="s">
        <v>40</v>
      </c>
      <c r="F21" s="29"/>
      <c r="G21" s="29" t="s">
        <v>41</v>
      </c>
      <c r="H21" s="29"/>
      <c r="I21" s="29"/>
      <c r="J21" s="29" t="s">
        <v>42</v>
      </c>
    </row>
    <row r="22" spans="1:10" ht="13.50" thickBot="1" customHeight="1">
      <c r="A22" s="30" t="s">
        <v>43</v>
      </c>
      <c r="B22" s="30"/>
      <c r="C22" s="30"/>
      <c r="D22" s="30"/>
      <c r="E22" s="31">
        <v>142013</v>
      </c>
      <c r="F22" s="31"/>
      <c r="G22" s="31">
        <v>172013</v>
      </c>
      <c r="H22" s="31"/>
      <c r="I22" s="31"/>
      <c r="J22" s="31" t="s">
        <v>44</v>
      </c>
    </row>
    <row r="23" spans="1:10" ht="13.50" thickBot="1" customHeight="1">
      <c r="A23" s="32" t="s">
        <v>45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7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E18"/>
    <mergeCell ref="F18:G18"/>
    <mergeCell ref="I18:J18"/>
    <mergeCell ref="A21:D21"/>
    <mergeCell ref="E21:F21"/>
    <mergeCell ref="G21:I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