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<sst xmlns="http://schemas.openxmlformats.org/spreadsheetml/2006/main" count="57" uniqueCount="57">
  <si>
    <t xml:space="preserve"/>
  </si>
  <si>
    <t xml:space="preserve">EHN010</t>
  </si>
  <si>
    <t xml:space="preserve">m³</t>
  </si>
  <si>
    <t xml:space="preserve">Núcleo ou parede de betão.</t>
  </si>
  <si>
    <r>
      <rPr>
        <sz val="8.25"/>
        <color rgb="FF000000"/>
        <rFont val="Arial"/>
        <family val="2"/>
      </rPr>
      <t xml:space="preserve">Parede de betão armado, 2F, de até 3 m de altura, de 30 cm de espessura média, realizada com betão C25/30 (XC1(P); D12; S3; Cl 0,4) fabricado em central, e betonagem com grua, e aço A400 NR, com uma quantidade aproximada de 50 kg/m³, execução em condições complexas. Montagem e desmontagem de sistema de cofragem com acabamento para revestir, realizado com painéis metálicos modulares, amortizáveis em 150 utilizações. Inclusive arame de atar, separadores, negativos para passagem dos tensores, elementos de sustentação, fixação e escoramento necessários para a estabilidade da cofragem e líquido descofrante, para evitar a aderência do betão à cofragem. O preço inclui a elaboração e o montagem da armadura no local definitivo da sua colocação em obra.</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</si>
  <si>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</si>
  <si>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</si>
  <si>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</si>
  <si>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</si>
  <si>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</si>
  <si>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</si>
  <si>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mt08eme070c</t>
  </si>
  <si>
    <t xml:space="preserve">m²</t>
  </si>
  <si>
    <t xml:space="preserve">Painéis metálicos modulares, para cofragem de paredes de betão de até 3 m de altura.</t>
  </si>
  <si>
    <t xml:space="preserve">mt08eme075P</t>
  </si>
  <si>
    <t xml:space="preserve">Ud</t>
  </si>
  <si>
    <t xml:space="preserve">Estrutura suporte de sistema de cofragem vertical, para paredes de betão a duas faces, de até 3 m de altura, formada por escoras metálicas para estabilização e aprumo da superfície cofrante.</t>
  </si>
  <si>
    <t xml:space="preserve">mt08dba010b</t>
  </si>
  <si>
    <t xml:space="preserve">l</t>
  </si>
  <si>
    <t xml:space="preserve">Agente desmoldante, à base de óleos especiais, emulsionante em água, para cofragens metálicas, fenólicas ou de madeira.</t>
  </si>
  <si>
    <t xml:space="preserve">mt08var204</t>
  </si>
  <si>
    <t xml:space="preserve">Ud</t>
  </si>
  <si>
    <t xml:space="preserve">Negativos de PVC para passagem dos tensores da cofragem, de vários diâmetros e comprimentos.</t>
  </si>
  <si>
    <t xml:space="preserve">mt07aco020d</t>
  </si>
  <si>
    <t xml:space="preserve">Ud</t>
  </si>
  <si>
    <t xml:space="preserve">Separador homologado para muros.</t>
  </si>
  <si>
    <t xml:space="preserve">mt07aco040e</t>
  </si>
  <si>
    <t xml:space="preserve">kg</t>
  </si>
  <si>
    <t xml:space="preserve">Aço em varões nervurados, A400 NR, fornecido em obra em varões sem elaborar, de vários diâmetros.</t>
  </si>
  <si>
    <t xml:space="preserve">mt08var050</t>
  </si>
  <si>
    <t xml:space="preserve">kg</t>
  </si>
  <si>
    <t xml:space="preserve">Arame galvanizado para atar, de 1,30 mm de diâmetro.</t>
  </si>
  <si>
    <t xml:space="preserve">mt10haf020jgngc</t>
  </si>
  <si>
    <t xml:space="preserve">m³</t>
  </si>
  <si>
    <t xml:space="preserve">Betão C25/30 (XC1(P); D12; S3; Cl 0,4), fabricado em central, segundo NP EN 206.</t>
  </si>
  <si>
    <t xml:space="preserve">mo044</t>
  </si>
  <si>
    <t xml:space="preserve">h</t>
  </si>
  <si>
    <t xml:space="preserve">Oficial de 1ª cofrador.</t>
  </si>
  <si>
    <t xml:space="preserve">mo091</t>
  </si>
  <si>
    <t xml:space="preserve">h</t>
  </si>
  <si>
    <t xml:space="preserve">Ajudante de cofrador.</t>
  </si>
  <si>
    <t xml:space="preserve">mo043</t>
  </si>
  <si>
    <t xml:space="preserve">h</t>
  </si>
  <si>
    <t xml:space="preserve">Oficial de 1ª armador de ferro.</t>
  </si>
  <si>
    <t xml:space="preserve">mo090</t>
  </si>
  <si>
    <t xml:space="preserve">h</t>
  </si>
  <si>
    <t xml:space="preserve">Ajudante de armador de ferro.</t>
  </si>
  <si>
    <t xml:space="preserve">mo045</t>
  </si>
  <si>
    <t xml:space="preserve">h</t>
  </si>
  <si>
    <t xml:space="preserve">Oficial de 1ª estruturista, em trabalhos de betonagem.</t>
  </si>
  <si>
    <t xml:space="preserve">mo092</t>
  </si>
  <si>
    <t xml:space="preserve">h</t>
  </si>
  <si>
    <t xml:space="preserve">Ajudante de estruturista, em trabalhos de betonagem.</t>
  </si>
  <si>
    <t xml:space="preserve">%</t>
  </si>
  <si>
    <t xml:space="preserve">Custos directos complementares</t>
  </si>
  <si>
    <t xml:space="preserve">Custo de manutenção decenal: 1.283,84$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</si>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</sst>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36" customWidth="1"/>
    <col min="4" max="4" width="3.57" customWidth="1"/>
    <col min="5" max="5" width="79.22" customWidth="1"/>
    <col min="6" max="6" width="6.97"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0.044</v>
      </c>
      <c r="G9" s="13">
        <v>26075.4</v>
      </c>
      <c r="H9" s="13">
        <f ca="1">ROUND(INDIRECT(ADDRESS(ROW()+(0), COLUMN()+(-2), 1))*INDIRECT(ADDRESS(ROW()+(0), COLUMN()+(-1), 1)), 2)</f>
        <v>1147.32</v>
      </c>
    </row>
    <row r="10" spans="1:8" ht="34.50" thickBot="1" customHeight="1">
      <c r="A10" s="14" t="s">
        <v>14</v>
      </c>
      <c r="B10" s="14"/>
      <c r="C10" s="14"/>
      <c r="D10" s="15" t="s">
        <v>15</v>
      </c>
      <c r="E10" s="14" t="s">
        <v>16</v>
      </c>
      <c r="F10" s="16">
        <v>0.044</v>
      </c>
      <c r="G10" s="17">
        <v>35853.6</v>
      </c>
      <c r="H10" s="17">
        <f ca="1">ROUND(INDIRECT(ADDRESS(ROW()+(0), COLUMN()+(-2), 1))*INDIRECT(ADDRESS(ROW()+(0), COLUMN()+(-1), 1)), 2)</f>
        <v>1577.56</v>
      </c>
    </row>
    <row r="11" spans="1:8" ht="24.00" thickBot="1" customHeight="1">
      <c r="A11" s="14" t="s">
        <v>17</v>
      </c>
      <c r="B11" s="14"/>
      <c r="C11" s="14"/>
      <c r="D11" s="15" t="s">
        <v>18</v>
      </c>
      <c r="E11" s="14" t="s">
        <v>19</v>
      </c>
      <c r="F11" s="16">
        <v>0.2</v>
      </c>
      <c r="G11" s="17">
        <v>235.23</v>
      </c>
      <c r="H11" s="17">
        <f ca="1">ROUND(INDIRECT(ADDRESS(ROW()+(0), COLUMN()+(-2), 1))*INDIRECT(ADDRESS(ROW()+(0), COLUMN()+(-1), 1)), 2)</f>
        <v>47.05</v>
      </c>
    </row>
    <row r="12" spans="1:8" ht="24.00" thickBot="1" customHeight="1">
      <c r="A12" s="14" t="s">
        <v>20</v>
      </c>
      <c r="B12" s="14"/>
      <c r="C12" s="14"/>
      <c r="D12" s="15" t="s">
        <v>21</v>
      </c>
      <c r="E12" s="14" t="s">
        <v>22</v>
      </c>
      <c r="F12" s="16">
        <v>0.667</v>
      </c>
      <c r="G12" s="17">
        <v>176.01</v>
      </c>
      <c r="H12" s="17">
        <f ca="1">ROUND(INDIRECT(ADDRESS(ROW()+(0), COLUMN()+(-2), 1))*INDIRECT(ADDRESS(ROW()+(0), COLUMN()+(-1), 1)), 2)</f>
        <v>117.4</v>
      </c>
    </row>
    <row r="13" spans="1:8" ht="13.50" thickBot="1" customHeight="1">
      <c r="A13" s="14" t="s">
        <v>23</v>
      </c>
      <c r="B13" s="14"/>
      <c r="C13" s="14"/>
      <c r="D13" s="15" t="s">
        <v>24</v>
      </c>
      <c r="E13" s="14" t="s">
        <v>25</v>
      </c>
      <c r="F13" s="16">
        <v>8</v>
      </c>
      <c r="G13" s="17">
        <v>9.1</v>
      </c>
      <c r="H13" s="17">
        <f ca="1">ROUND(INDIRECT(ADDRESS(ROW()+(0), COLUMN()+(-2), 1))*INDIRECT(ADDRESS(ROW()+(0), COLUMN()+(-1), 1)), 2)</f>
        <v>72.8</v>
      </c>
    </row>
    <row r="14" spans="1:8" ht="24.00" thickBot="1" customHeight="1">
      <c r="A14" s="14" t="s">
        <v>26</v>
      </c>
      <c r="B14" s="14"/>
      <c r="C14" s="14"/>
      <c r="D14" s="15" t="s">
        <v>27</v>
      </c>
      <c r="E14" s="14" t="s">
        <v>28</v>
      </c>
      <c r="F14" s="16">
        <v>51</v>
      </c>
      <c r="G14" s="17">
        <v>190.62</v>
      </c>
      <c r="H14" s="17">
        <f ca="1">ROUND(INDIRECT(ADDRESS(ROW()+(0), COLUMN()+(-2), 1))*INDIRECT(ADDRESS(ROW()+(0), COLUMN()+(-1), 1)), 2)</f>
        <v>9721.62</v>
      </c>
    </row>
    <row r="15" spans="1:8" ht="13.50" thickBot="1" customHeight="1">
      <c r="A15" s="14" t="s">
        <v>29</v>
      </c>
      <c r="B15" s="14"/>
      <c r="C15" s="14"/>
      <c r="D15" s="15" t="s">
        <v>30</v>
      </c>
      <c r="E15" s="14" t="s">
        <v>31</v>
      </c>
      <c r="F15" s="16">
        <v>0.6</v>
      </c>
      <c r="G15" s="17">
        <v>195.56</v>
      </c>
      <c r="H15" s="17">
        <f ca="1">ROUND(INDIRECT(ADDRESS(ROW()+(0), COLUMN()+(-2), 1))*INDIRECT(ADDRESS(ROW()+(0), COLUMN()+(-1), 1)), 2)</f>
        <v>117.34</v>
      </c>
    </row>
    <row r="16" spans="1:8" ht="13.50" thickBot="1" customHeight="1">
      <c r="A16" s="14" t="s">
        <v>32</v>
      </c>
      <c r="B16" s="14"/>
      <c r="C16" s="14"/>
      <c r="D16" s="15" t="s">
        <v>33</v>
      </c>
      <c r="E16" s="14" t="s">
        <v>34</v>
      </c>
      <c r="F16" s="16">
        <v>1.05</v>
      </c>
      <c r="G16" s="17">
        <v>13995.9</v>
      </c>
      <c r="H16" s="17">
        <f ca="1">ROUND(INDIRECT(ADDRESS(ROW()+(0), COLUMN()+(-2), 1))*INDIRECT(ADDRESS(ROW()+(0), COLUMN()+(-1), 1)), 2)</f>
        <v>14695.7</v>
      </c>
    </row>
    <row r="17" spans="1:8" ht="13.50" thickBot="1" customHeight="1">
      <c r="A17" s="14" t="s">
        <v>35</v>
      </c>
      <c r="B17" s="14"/>
      <c r="C17" s="14"/>
      <c r="D17" s="15" t="s">
        <v>36</v>
      </c>
      <c r="E17" s="14" t="s">
        <v>37</v>
      </c>
      <c r="F17" s="16">
        <v>2.31</v>
      </c>
      <c r="G17" s="17">
        <v>681.25</v>
      </c>
      <c r="H17" s="17">
        <f ca="1">ROUND(INDIRECT(ADDRESS(ROW()+(0), COLUMN()+(-2), 1))*INDIRECT(ADDRESS(ROW()+(0), COLUMN()+(-1), 1)), 2)</f>
        <v>1573.69</v>
      </c>
    </row>
    <row r="18" spans="1:8" ht="13.50" thickBot="1" customHeight="1">
      <c r="A18" s="14" t="s">
        <v>38</v>
      </c>
      <c r="B18" s="14"/>
      <c r="C18" s="14"/>
      <c r="D18" s="15" t="s">
        <v>39</v>
      </c>
      <c r="E18" s="14" t="s">
        <v>40</v>
      </c>
      <c r="F18" s="16">
        <v>2.52</v>
      </c>
      <c r="G18" s="17">
        <v>436.51</v>
      </c>
      <c r="H18" s="17">
        <f ca="1">ROUND(INDIRECT(ADDRESS(ROW()+(0), COLUMN()+(-2), 1))*INDIRECT(ADDRESS(ROW()+(0), COLUMN()+(-1), 1)), 2)</f>
        <v>1100.01</v>
      </c>
    </row>
    <row r="19" spans="1:8" ht="13.50" thickBot="1" customHeight="1">
      <c r="A19" s="14" t="s">
        <v>41</v>
      </c>
      <c r="B19" s="14"/>
      <c r="C19" s="14"/>
      <c r="D19" s="15" t="s">
        <v>42</v>
      </c>
      <c r="E19" s="14" t="s">
        <v>43</v>
      </c>
      <c r="F19" s="16">
        <v>0.458</v>
      </c>
      <c r="G19" s="17">
        <v>681.25</v>
      </c>
      <c r="H19" s="17">
        <f ca="1">ROUND(INDIRECT(ADDRESS(ROW()+(0), COLUMN()+(-2), 1))*INDIRECT(ADDRESS(ROW()+(0), COLUMN()+(-1), 1)), 2)</f>
        <v>312.01</v>
      </c>
    </row>
    <row r="20" spans="1:8" ht="13.50" thickBot="1" customHeight="1">
      <c r="A20" s="14" t="s">
        <v>44</v>
      </c>
      <c r="B20" s="14"/>
      <c r="C20" s="14"/>
      <c r="D20" s="15" t="s">
        <v>45</v>
      </c>
      <c r="E20" s="14" t="s">
        <v>46</v>
      </c>
      <c r="F20" s="16">
        <v>0.596</v>
      </c>
      <c r="G20" s="17">
        <v>436.51</v>
      </c>
      <c r="H20" s="17">
        <f ca="1">ROUND(INDIRECT(ADDRESS(ROW()+(0), COLUMN()+(-2), 1))*INDIRECT(ADDRESS(ROW()+(0), COLUMN()+(-1), 1)), 2)</f>
        <v>260.16</v>
      </c>
    </row>
    <row r="21" spans="1:8" ht="13.50" thickBot="1" customHeight="1">
      <c r="A21" s="14" t="s">
        <v>47</v>
      </c>
      <c r="B21" s="14"/>
      <c r="C21" s="14"/>
      <c r="D21" s="15" t="s">
        <v>48</v>
      </c>
      <c r="E21" s="14" t="s">
        <v>49</v>
      </c>
      <c r="F21" s="16">
        <v>0.292</v>
      </c>
      <c r="G21" s="17">
        <v>681.25</v>
      </c>
      <c r="H21" s="17">
        <f ca="1">ROUND(INDIRECT(ADDRESS(ROW()+(0), COLUMN()+(-2), 1))*INDIRECT(ADDRESS(ROW()+(0), COLUMN()+(-1), 1)), 2)</f>
        <v>198.93</v>
      </c>
    </row>
    <row r="22" spans="1:8" ht="13.50" thickBot="1" customHeight="1">
      <c r="A22" s="14" t="s">
        <v>50</v>
      </c>
      <c r="B22" s="14"/>
      <c r="C22" s="14"/>
      <c r="D22" s="18" t="s">
        <v>51</v>
      </c>
      <c r="E22" s="19" t="s">
        <v>52</v>
      </c>
      <c r="F22" s="20">
        <v>1.203</v>
      </c>
      <c r="G22" s="21">
        <v>436.51</v>
      </c>
      <c r="H22" s="21">
        <f ca="1">ROUND(INDIRECT(ADDRESS(ROW()+(0), COLUMN()+(-2), 1))*INDIRECT(ADDRESS(ROW()+(0), COLUMN()+(-1), 1)), 2)</f>
        <v>525.12</v>
      </c>
    </row>
    <row r="23" spans="1:8" ht="13.50" thickBot="1" customHeight="1">
      <c r="A23" s="19"/>
      <c r="B23" s="19"/>
      <c r="C23" s="19"/>
      <c r="D23" s="22" t="s">
        <v>53</v>
      </c>
      <c r="E23" s="5" t="s">
        <v>54</v>
      </c>
      <c r="F23" s="23">
        <v>2</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31466.7</v>
      </c>
      <c r="H23" s="24">
        <f ca="1">ROUND(INDIRECT(ADDRESS(ROW()+(0), COLUMN()+(-2), 1))*INDIRECT(ADDRESS(ROW()+(0), COLUMN()+(-1), 1))/100, 2)</f>
        <v>629.33</v>
      </c>
    </row>
    <row r="24" spans="1:8" ht="13.50" thickBot="1" customHeight="1">
      <c r="A24" s="25" t="s">
        <v>55</v>
      </c>
      <c r="B24" s="25"/>
      <c r="C24" s="25"/>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32096</v>
      </c>
    </row>
  </sheetData>
  <mergeCells count="2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E24"/>
  </mergeCells>
  <pageMargins left="0.147638" right="0.147638" top="0.206693" bottom="0.206693" header="0.0" footer="0.0"/>
  <pageSetup paperSize="9" orientation="portrait"/>
  <rowBreaks count="0" manualBreakCount="0">
    </rowBreaks>
</worksheet>
</file>