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<sst xmlns="http://schemas.openxmlformats.org/spreadsheetml/2006/main" count="56" uniqueCount="56">
  <si>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</si>
  <si>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EHS010</t>
  </si>
  <si>
    <t xml:space="preserve">m³</t>
  </si>
  <si>
    <t xml:space="preserve">Pilar rectangular ou quadrado de betão armado.</t>
  </si>
  <si>
    <r>
      <rPr>
        <sz val="8.25"/>
        <color rgb="FF000000"/>
        <rFont val="Arial"/>
        <family val="2"/>
      </rPr>
      <t xml:space="preserve">Pilar de secção rectangular ou quadrada de betão armado, de 30x30 cm de secção média, realizado com betão C25/30 (XC1(P); D12; S3; Cl 0,4) fabricado em central, e betonagem com grua, e aço A400 NR, com uma quantidade aproximada de 120 kg/m³; montagem e desmontagem de sistema de cofragem, com acabamento para revestir, em piso de até 3 m de altura livre, formado por: superfície cofrante de chapas metálicas, amortizáveis em 50 utilizações e estrutura suporte vertical de escoras metálicas, amortizáveis em 150 utilizações. Inclusive arame de atar, separadores, líquido descofrante para evitar a aderência do betão à cofragem e perfis quebra arestas para biselamento de cantos. O preço inclui a elaboração da armadura (corte, dobragem e moldagem de elementos) no estaleiro da obra e a montagem no lugar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</si>
  <si>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</si>
  <si>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</si>
  <si>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</si>
  <si>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</si>
  <si>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</si>
  <si>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</si>
  <si>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mt07sep010ac</t>
  </si>
  <si>
    <t xml:space="preserve">Ud</t>
  </si>
  <si>
    <t xml:space="preserve">Separador homologado de plástico, para armaduras de pilares de vários diâmetros.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</si>
  <si>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</si>
  <si>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</si>
  <si>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</si>
  <si>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</si>
  <si>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</si>
  <si>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</si>
  <si>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mt08eup010b</t>
  </si>
  <si>
    <t xml:space="preserve">m²</t>
  </si>
  <si>
    <t xml:space="preserve">Chapa metálica de 50x50 cm, para cofragem de pilares de betão armado de secção rectangular ou quadrada, de até 3 m de altura, inclusive acessórios de montagem.</t>
  </si>
  <si>
    <t xml:space="preserve">mt50spa081a</t>
  </si>
  <si>
    <t xml:space="preserve">Ud</t>
  </si>
  <si>
    <t xml:space="preserve">Escora metálica telescópica, até 3 m de altura.</t>
  </si>
  <si>
    <t xml:space="preserve">mt08var040a</t>
  </si>
  <si>
    <t xml:space="preserve">Ud</t>
  </si>
  <si>
    <t xml:space="preserve">Perfil quebra arestas de PVC, de várias dimensões e 2500 mm de comprimento.</t>
  </si>
  <si>
    <t xml:space="preserve">mt08dba010b</t>
  </si>
  <si>
    <t xml:space="preserve">l</t>
  </si>
  <si>
    <t xml:space="preserve">Agente desmoldante, à base de óleos especiais, emulsionante em água, para cofragens metálicas, fenólicas ou de madeira.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</si>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</sst>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36" customWidth="1"/>
    <col min="4" max="4" width="3.57" customWidth="1"/>
    <col min="5" max="5" width="78.20" customWidth="1"/>
    <col min="6" max="6" width="7.99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12</v>
      </c>
      <c r="G9" s="13">
        <v>12.05</v>
      </c>
      <c r="H9" s="13">
        <f ca="1">ROUND(INDIRECT(ADDRESS(ROW()+(0), COLUMN()+(-2), 1))*INDIRECT(ADDRESS(ROW()+(0), COLUMN()+(-1), 1)), 2)</f>
        <v>144.6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126</v>
      </c>
      <c r="G10" s="17">
        <v>190.62</v>
      </c>
      <c r="H10" s="17">
        <f ca="1">ROUND(INDIRECT(ADDRESS(ROW()+(0), COLUMN()+(-2), 1))*INDIRECT(ADDRESS(ROW()+(0), COLUMN()+(-1), 1)), 2)</f>
        <v>24018.1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0.84</v>
      </c>
      <c r="G11" s="17">
        <v>195.56</v>
      </c>
      <c r="H11" s="17">
        <f ca="1">ROUND(INDIRECT(ADDRESS(ROW()+(0), COLUMN()+(-2), 1))*INDIRECT(ADDRESS(ROW()+(0), COLUMN()+(-1), 1)), 2)</f>
        <v>164.27</v>
      </c>
    </row>
    <row r="12" spans="1:8" ht="24.0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0.32</v>
      </c>
      <c r="G12" s="17">
        <v>6258.09</v>
      </c>
      <c r="H12" s="17">
        <f ca="1">ROUND(INDIRECT(ADDRESS(ROW()+(0), COLUMN()+(-2), 1))*INDIRECT(ADDRESS(ROW()+(0), COLUMN()+(-1), 1)), 2)</f>
        <v>2002.59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0.099</v>
      </c>
      <c r="G13" s="17">
        <v>3145.72</v>
      </c>
      <c r="H13" s="17">
        <f ca="1">ROUND(INDIRECT(ADDRESS(ROW()+(0), COLUMN()+(-2), 1))*INDIRECT(ADDRESS(ROW()+(0), COLUMN()+(-1), 1)), 2)</f>
        <v>311.43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17.8</v>
      </c>
      <c r="G14" s="17">
        <v>71.7</v>
      </c>
      <c r="H14" s="17">
        <f ca="1">ROUND(INDIRECT(ADDRESS(ROW()+(0), COLUMN()+(-2), 1))*INDIRECT(ADDRESS(ROW()+(0), COLUMN()+(-1), 1)), 2)</f>
        <v>1276.26</v>
      </c>
    </row>
    <row r="15" spans="1:8" ht="24.0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0.4</v>
      </c>
      <c r="G15" s="17">
        <v>235.23</v>
      </c>
      <c r="H15" s="17">
        <f ca="1">ROUND(INDIRECT(ADDRESS(ROW()+(0), COLUMN()+(-2), 1))*INDIRECT(ADDRESS(ROW()+(0), COLUMN()+(-1), 1)), 2)</f>
        <v>94.09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1.05</v>
      </c>
      <c r="G16" s="17">
        <v>13995.9</v>
      </c>
      <c r="H16" s="17">
        <f ca="1">ROUND(INDIRECT(ADDRESS(ROW()+(0), COLUMN()+(-2), 1))*INDIRECT(ADDRESS(ROW()+(0), COLUMN()+(-1), 1)), 2)</f>
        <v>14695.7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5.453</v>
      </c>
      <c r="G17" s="17">
        <v>681.25</v>
      </c>
      <c r="H17" s="17">
        <f ca="1">ROUND(INDIRECT(ADDRESS(ROW()+(0), COLUMN()+(-2), 1))*INDIRECT(ADDRESS(ROW()+(0), COLUMN()+(-1), 1)), 2)</f>
        <v>3714.86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6.232</v>
      </c>
      <c r="G18" s="17">
        <v>436.51</v>
      </c>
      <c r="H18" s="17">
        <f ca="1">ROUND(INDIRECT(ADDRESS(ROW()+(0), COLUMN()+(-2), 1))*INDIRECT(ADDRESS(ROW()+(0), COLUMN()+(-1), 1)), 2)</f>
        <v>2720.33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0.99</v>
      </c>
      <c r="G19" s="17">
        <v>681.25</v>
      </c>
      <c r="H19" s="17">
        <f ca="1">ROUND(INDIRECT(ADDRESS(ROW()+(0), COLUMN()+(-2), 1))*INDIRECT(ADDRESS(ROW()+(0), COLUMN()+(-1), 1)), 2)</f>
        <v>674.44</v>
      </c>
    </row>
    <row r="20" spans="1:8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1.1</v>
      </c>
      <c r="G20" s="17">
        <v>436.51</v>
      </c>
      <c r="H20" s="17">
        <f ca="1">ROUND(INDIRECT(ADDRESS(ROW()+(0), COLUMN()+(-2), 1))*INDIRECT(ADDRESS(ROW()+(0), COLUMN()+(-1), 1)), 2)</f>
        <v>480.16</v>
      </c>
    </row>
    <row r="21" spans="1:8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6">
        <v>0.412</v>
      </c>
      <c r="G21" s="17">
        <v>681.25</v>
      </c>
      <c r="H21" s="17">
        <f ca="1">ROUND(INDIRECT(ADDRESS(ROW()+(0), COLUMN()+(-2), 1))*INDIRECT(ADDRESS(ROW()+(0), COLUMN()+(-1), 1)), 2)</f>
        <v>280.68</v>
      </c>
    </row>
    <row r="22" spans="1:8" ht="13.50" thickBot="1" customHeight="1">
      <c r="A22" s="14" t="s">
        <v>50</v>
      </c>
      <c r="B22" s="14"/>
      <c r="C22" s="14"/>
      <c r="D22" s="18" t="s">
        <v>51</v>
      </c>
      <c r="E22" s="19" t="s">
        <v>52</v>
      </c>
      <c r="F22" s="20">
        <v>1.661</v>
      </c>
      <c r="G22" s="21">
        <v>436.51</v>
      </c>
      <c r="H22" s="21">
        <f ca="1">ROUND(INDIRECT(ADDRESS(ROW()+(0), COLUMN()+(-2), 1))*INDIRECT(ADDRESS(ROW()+(0), COLUMN()+(-1), 1)), 2)</f>
        <v>725.04</v>
      </c>
    </row>
    <row r="23" spans="1:8" ht="13.50" thickBot="1" customHeight="1">
      <c r="A23" s="19"/>
      <c r="B23" s="19"/>
      <c r="C23" s="19"/>
      <c r="D23" s="22" t="s">
        <v>53</v>
      </c>
      <c r="E23" s="5" t="s">
        <v>54</v>
      </c>
      <c r="F23" s="23">
        <v>2</v>
      </c>
      <c r="G23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51302.5</v>
      </c>
      <c r="H23" s="24">
        <f ca="1">ROUND(INDIRECT(ADDRESS(ROW()+(0), COLUMN()+(-2), 1))*INDIRECT(ADDRESS(ROW()+(0), COLUMN()+(-1), 1))/100, 2)</f>
        <v>1026.05</v>
      </c>
    </row>
    <row r="24" spans="1:8" ht="13.50" thickBot="1" customHeight="1">
      <c r="A24" s="25"/>
      <c r="B24" s="25"/>
      <c r="C24" s="25"/>
      <c r="D24" s="26"/>
      <c r="E24" s="26"/>
      <c r="F24" s="27"/>
      <c r="G24" s="28" t="s">
        <v>55</v>
      </c>
      <c r="H24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52328.6</v>
      </c>
    </row>
  </sheetData>
  <mergeCells count="2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</mergeCells>
  <pageMargins left="0.147638" right="0.147638" top="0.206693" bottom="0.206693" header="0.0" footer="0.0"/>
  <pageSetup paperSize="9" orientation="portrait"/>
  <rowBreaks count="0" manualBreakCount="0">
    </rowBreaks>
</worksheet>
</file>