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<sst xmlns="http://schemas.openxmlformats.org/spreadsheetml/2006/main" count="50" uniqueCount="50">
  <si>
    <t xml:space="preserve"/>
  </si>
  <si>
    <t xml:space="preserve">EHS011</t>
  </si>
  <si>
    <t xml:space="preserve">m³</t>
  </si>
  <si>
    <t xml:space="preserve">Pilar circular de betão armado.</t>
  </si>
  <si>
    <r>
      <rPr>
        <sz val="8.25"/>
        <color rgb="FF000000"/>
        <rFont val="Arial"/>
        <family val="2"/>
      </rPr>
      <t xml:space="preserve">Pilar de secção circular de betão armado, de 35 cm de diâmetro médio, realizado com betão C25/30 (XC1(P); D12; S3; Cl 0,4) fabricado em central, e betonagem com grua, e aço A400 NR, com uma quantidade aproximada de 120 kg/m³; montagem e desmontagem de sistema de cofragem, com acabamento para revestir, em piso de até 3 m de altura livre, formado por: superfície cofrante de moldes cilíndricos de bandas de papel kraft, alumínio e polietileno, de uma única utilização e estrutura suporte vertical de escoras metálicas, amortizáveis em 150 utilizações. Inclusive arame de atar e separadores. O preço inclui a elaboração da armadura (corte, dobragem e moldagem de elementos) no estaleiro da obra e a montagem no lugar definitivo da sua colocação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</si>
  <si>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</si>
  <si>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</si>
  <si>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</si>
  <si>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</si>
  <si>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</si>
  <si>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</si>
  <si>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mt07sep010ac</t>
  </si>
  <si>
    <t xml:space="preserve">Ud</t>
  </si>
  <si>
    <t xml:space="preserve">Separador homologado de plástico, para armaduras de pilares de vários diâmetros.</t>
  </si>
  <si>
    <t xml:space="preserve">mt07aco040e</t>
  </si>
  <si>
    <t xml:space="preserve">kg</t>
  </si>
  <si>
    <t xml:space="preserve">Aço em varões nervurados, A400 NR, fornecido em obra em varões sem elaborar, de vários diâmetros.</t>
  </si>
  <si>
    <t xml:space="preserve">mt08var050</t>
  </si>
  <si>
    <t xml:space="preserve">kg</t>
  </si>
  <si>
    <t xml:space="preserve">Arame galvanizado para atar, de 1,30 mm de diâmetro.</t>
  </si>
  <si>
    <t xml:space="preserve">mt08tub020ae</t>
  </si>
  <si>
    <t xml:space="preserve">m²</t>
  </si>
  <si>
    <t xml:space="preserve">Molde cilíndrico descartável, de bandas de papel kraft, alumínio e polietileno em espiral, para cofragem de pilares de betão, de até 3 m de altura e 35 cm de diâmetro médio, para acabamento não aparente do betão. Inclusive acessórios de montagem.</t>
  </si>
  <si>
    <t xml:space="preserve">mt50spa081a</t>
  </si>
  <si>
    <t xml:space="preserve">Ud</t>
  </si>
  <si>
    <t xml:space="preserve">Escora metálica telescópica, até 3 m de altura.</t>
  </si>
  <si>
    <t xml:space="preserve">mt10haf020jgngc</t>
  </si>
  <si>
    <t xml:space="preserve">m³</t>
  </si>
  <si>
    <t xml:space="preserve">Betão C25/30 (XC1(P); D12; S3; Cl 0,4), fabricado em central, segundo NP EN 206.</t>
  </si>
  <si>
    <t xml:space="preserve">mo044</t>
  </si>
  <si>
    <t xml:space="preserve">h</t>
  </si>
  <si>
    <t xml:space="preserve">Oficial de 1ª cofrador.</t>
  </si>
  <si>
    <t xml:space="preserve">mo091</t>
  </si>
  <si>
    <t xml:space="preserve">h</t>
  </si>
  <si>
    <t xml:space="preserve">Ajudante de cofrador.</t>
  </si>
  <si>
    <t xml:space="preserve">mo043</t>
  </si>
  <si>
    <t xml:space="preserve">h</t>
  </si>
  <si>
    <t xml:space="preserve">Oficial de 1ª armador de ferro.</t>
  </si>
  <si>
    <t xml:space="preserve">mo090</t>
  </si>
  <si>
    <t xml:space="preserve">h</t>
  </si>
  <si>
    <t xml:space="preserve">Ajudante de armador de ferro.</t>
  </si>
  <si>
    <t xml:space="preserve">mo045</t>
  </si>
  <si>
    <t xml:space="preserve">h</t>
  </si>
  <si>
    <t xml:space="preserve">Oficial de 1ª estruturista, em trabalhos de betonagem.</t>
  </si>
  <si>
    <t xml:space="preserve">mo092</t>
  </si>
  <si>
    <t xml:space="preserve">h</t>
  </si>
  <si>
    <t xml:space="preserve">Ajudante de estruturista, em trabalhos de betonagem.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</si>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</sst>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36" customWidth="1"/>
    <col min="4" max="4" width="3.57" customWidth="1"/>
    <col min="5" max="5" width="78.20" customWidth="1"/>
    <col min="6" max="6" width="7.99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12</v>
      </c>
      <c r="G9" s="13">
        <v>12.05</v>
      </c>
      <c r="H9" s="13">
        <f ca="1">ROUND(INDIRECT(ADDRESS(ROW()+(0), COLUMN()+(-2), 1))*INDIRECT(ADDRESS(ROW()+(0), COLUMN()+(-1), 1)), 2)</f>
        <v>144.6</v>
      </c>
    </row>
    <row r="10" spans="1:8" ht="24.00" thickBot="1" customHeight="1">
      <c r="A10" s="14" t="s">
        <v>14</v>
      </c>
      <c r="B10" s="14"/>
      <c r="C10" s="14"/>
      <c r="D10" s="15" t="s">
        <v>15</v>
      </c>
      <c r="E10" s="14" t="s">
        <v>16</v>
      </c>
      <c r="F10" s="16">
        <v>126</v>
      </c>
      <c r="G10" s="17">
        <v>190.62</v>
      </c>
      <c r="H10" s="17">
        <f ca="1">ROUND(INDIRECT(ADDRESS(ROW()+(0), COLUMN()+(-2), 1))*INDIRECT(ADDRESS(ROW()+(0), COLUMN()+(-1), 1)), 2)</f>
        <v>24018.1</v>
      </c>
    </row>
    <row r="11" spans="1:8" ht="13.50" thickBot="1" customHeight="1">
      <c r="A11" s="14" t="s">
        <v>17</v>
      </c>
      <c r="B11" s="14"/>
      <c r="C11" s="14"/>
      <c r="D11" s="15" t="s">
        <v>18</v>
      </c>
      <c r="E11" s="14" t="s">
        <v>19</v>
      </c>
      <c r="F11" s="16">
        <v>0.84</v>
      </c>
      <c r="G11" s="17">
        <v>195.56</v>
      </c>
      <c r="H11" s="17">
        <f ca="1">ROUND(INDIRECT(ADDRESS(ROW()+(0), COLUMN()+(-2), 1))*INDIRECT(ADDRESS(ROW()+(0), COLUMN()+(-1), 1)), 2)</f>
        <v>164.27</v>
      </c>
    </row>
    <row r="12" spans="1:8" ht="34.50" thickBot="1" customHeight="1">
      <c r="A12" s="14" t="s">
        <v>20</v>
      </c>
      <c r="B12" s="14"/>
      <c r="C12" s="14"/>
      <c r="D12" s="15" t="s">
        <v>21</v>
      </c>
      <c r="E12" s="14" t="s">
        <v>22</v>
      </c>
      <c r="F12" s="16">
        <v>11.429</v>
      </c>
      <c r="G12" s="17">
        <v>2591.27</v>
      </c>
      <c r="H12" s="17">
        <f ca="1">ROUND(INDIRECT(ADDRESS(ROW()+(0), COLUMN()+(-2), 1))*INDIRECT(ADDRESS(ROW()+(0), COLUMN()+(-1), 1)), 2)</f>
        <v>29615.6</v>
      </c>
    </row>
    <row r="13" spans="1:8" ht="13.50" thickBot="1" customHeight="1">
      <c r="A13" s="14" t="s">
        <v>23</v>
      </c>
      <c r="B13" s="14"/>
      <c r="C13" s="14"/>
      <c r="D13" s="15" t="s">
        <v>24</v>
      </c>
      <c r="E13" s="14" t="s">
        <v>25</v>
      </c>
      <c r="F13" s="16">
        <v>0.085</v>
      </c>
      <c r="G13" s="17">
        <v>3145.72</v>
      </c>
      <c r="H13" s="17">
        <f ca="1">ROUND(INDIRECT(ADDRESS(ROW()+(0), COLUMN()+(-2), 1))*INDIRECT(ADDRESS(ROW()+(0), COLUMN()+(-1), 1)), 2)</f>
        <v>267.39</v>
      </c>
    </row>
    <row r="14" spans="1:8" ht="13.50" thickBot="1" customHeight="1">
      <c r="A14" s="14" t="s">
        <v>26</v>
      </c>
      <c r="B14" s="14"/>
      <c r="C14" s="14"/>
      <c r="D14" s="15" t="s">
        <v>27</v>
      </c>
      <c r="E14" s="14" t="s">
        <v>28</v>
      </c>
      <c r="F14" s="16">
        <v>1.05</v>
      </c>
      <c r="G14" s="17">
        <v>13995.9</v>
      </c>
      <c r="H14" s="17">
        <f ca="1">ROUND(INDIRECT(ADDRESS(ROW()+(0), COLUMN()+(-2), 1))*INDIRECT(ADDRESS(ROW()+(0), COLUMN()+(-1), 1)), 2)</f>
        <v>14695.7</v>
      </c>
    </row>
    <row r="15" spans="1:8" ht="13.50" thickBot="1" customHeight="1">
      <c r="A15" s="14" t="s">
        <v>29</v>
      </c>
      <c r="B15" s="14"/>
      <c r="C15" s="14"/>
      <c r="D15" s="15" t="s">
        <v>30</v>
      </c>
      <c r="E15" s="14" t="s">
        <v>31</v>
      </c>
      <c r="F15" s="16">
        <v>2.16</v>
      </c>
      <c r="G15" s="17">
        <v>681.25</v>
      </c>
      <c r="H15" s="17">
        <f ca="1">ROUND(INDIRECT(ADDRESS(ROW()+(0), COLUMN()+(-2), 1))*INDIRECT(ADDRESS(ROW()+(0), COLUMN()+(-1), 1)), 2)</f>
        <v>1471.5</v>
      </c>
    </row>
    <row r="16" spans="1:8" ht="13.50" thickBot="1" customHeight="1">
      <c r="A16" s="14" t="s">
        <v>32</v>
      </c>
      <c r="B16" s="14"/>
      <c r="C16" s="14"/>
      <c r="D16" s="15" t="s">
        <v>33</v>
      </c>
      <c r="E16" s="14" t="s">
        <v>34</v>
      </c>
      <c r="F16" s="16">
        <v>2.16</v>
      </c>
      <c r="G16" s="17">
        <v>436.51</v>
      </c>
      <c r="H16" s="17">
        <f ca="1">ROUND(INDIRECT(ADDRESS(ROW()+(0), COLUMN()+(-2), 1))*INDIRECT(ADDRESS(ROW()+(0), COLUMN()+(-1), 1)), 2)</f>
        <v>942.86</v>
      </c>
    </row>
    <row r="17" spans="1:8" ht="13.50" thickBot="1" customHeight="1">
      <c r="A17" s="14" t="s">
        <v>35</v>
      </c>
      <c r="B17" s="14"/>
      <c r="C17" s="14"/>
      <c r="D17" s="15" t="s">
        <v>36</v>
      </c>
      <c r="E17" s="14" t="s">
        <v>37</v>
      </c>
      <c r="F17" s="16">
        <v>0.99</v>
      </c>
      <c r="G17" s="17">
        <v>681.25</v>
      </c>
      <c r="H17" s="17">
        <f ca="1">ROUND(INDIRECT(ADDRESS(ROW()+(0), COLUMN()+(-2), 1))*INDIRECT(ADDRESS(ROW()+(0), COLUMN()+(-1), 1)), 2)</f>
        <v>674.44</v>
      </c>
    </row>
    <row r="18" spans="1:8" ht="13.50" thickBot="1" customHeight="1">
      <c r="A18" s="14" t="s">
        <v>38</v>
      </c>
      <c r="B18" s="14"/>
      <c r="C18" s="14"/>
      <c r="D18" s="15" t="s">
        <v>39</v>
      </c>
      <c r="E18" s="14" t="s">
        <v>40</v>
      </c>
      <c r="F18" s="16">
        <v>1.1</v>
      </c>
      <c r="G18" s="17">
        <v>436.51</v>
      </c>
      <c r="H18" s="17">
        <f ca="1">ROUND(INDIRECT(ADDRESS(ROW()+(0), COLUMN()+(-2), 1))*INDIRECT(ADDRESS(ROW()+(0), COLUMN()+(-1), 1)), 2)</f>
        <v>480.16</v>
      </c>
    </row>
    <row r="19" spans="1:8" ht="13.50" thickBot="1" customHeight="1">
      <c r="A19" s="14" t="s">
        <v>41</v>
      </c>
      <c r="B19" s="14"/>
      <c r="C19" s="14"/>
      <c r="D19" s="15" t="s">
        <v>42</v>
      </c>
      <c r="E19" s="14" t="s">
        <v>43</v>
      </c>
      <c r="F19" s="16">
        <v>0.412</v>
      </c>
      <c r="G19" s="17">
        <v>681.25</v>
      </c>
      <c r="H19" s="17">
        <f ca="1">ROUND(INDIRECT(ADDRESS(ROW()+(0), COLUMN()+(-2), 1))*INDIRECT(ADDRESS(ROW()+(0), COLUMN()+(-1), 1)), 2)</f>
        <v>280.68</v>
      </c>
    </row>
    <row r="20" spans="1:8" ht="13.50" thickBot="1" customHeight="1">
      <c r="A20" s="14" t="s">
        <v>44</v>
      </c>
      <c r="B20" s="14"/>
      <c r="C20" s="14"/>
      <c r="D20" s="18" t="s">
        <v>45</v>
      </c>
      <c r="E20" s="19" t="s">
        <v>46</v>
      </c>
      <c r="F20" s="20">
        <v>1.661</v>
      </c>
      <c r="G20" s="21">
        <v>436.51</v>
      </c>
      <c r="H20" s="21">
        <f ca="1">ROUND(INDIRECT(ADDRESS(ROW()+(0), COLUMN()+(-2), 1))*INDIRECT(ADDRESS(ROW()+(0), COLUMN()+(-1), 1)), 2)</f>
        <v>725.04</v>
      </c>
    </row>
    <row r="21" spans="1:8" ht="13.50" thickBot="1" customHeight="1">
      <c r="A21" s="19"/>
      <c r="B21" s="19"/>
      <c r="C21" s="19"/>
      <c r="D21" s="22" t="s">
        <v>47</v>
      </c>
      <c r="E21" s="5" t="s">
        <v>48</v>
      </c>
      <c r="F21" s="23">
        <v>2</v>
      </c>
      <c r="G21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1))), 2)</f>
        <v>73480.4</v>
      </c>
      <c r="H21" s="24">
        <f ca="1">ROUND(INDIRECT(ADDRESS(ROW()+(0), COLUMN()+(-2), 1))*INDIRECT(ADDRESS(ROW()+(0), COLUMN()+(-1), 1))/100, 2)</f>
        <v>1469.61</v>
      </c>
    </row>
    <row r="22" spans="1:8" ht="13.50" thickBot="1" customHeight="1">
      <c r="A22" s="25"/>
      <c r="B22" s="25"/>
      <c r="C22" s="25"/>
      <c r="D22" s="26"/>
      <c r="E22" s="26"/>
      <c r="F22" s="27"/>
      <c r="G22" s="28" t="s">
        <v>49</v>
      </c>
      <c r="H22" s="29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1))), 2)</f>
        <v>74950</v>
      </c>
    </row>
  </sheetData>
  <mergeCells count="18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</mergeCells>
  <pageMargins left="0.147638" right="0.147638" top="0.206693" bottom="0.206693" header="0.0" footer="0.0"/>
  <pageSetup paperSize="9" orientation="portrait"/>
  <rowBreaks count="0" manualBreakCount="0">
    </rowBreaks>
</worksheet>
</file>