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<sst xmlns="http://schemas.openxmlformats.org/spreadsheetml/2006/main" count="79" uniqueCount="79">
  <si>
    <t xml:space="preserve"/>
  </si>
  <si>
    <t xml:space="preserve">EHU006</t>
  </si>
  <si>
    <t xml:space="preserve">m²</t>
  </si>
  <si>
    <t xml:space="preserve">Laje sanitária ventilada sobre viga de arranque.</t>
  </si>
  <si>
    <r>
      <rPr>
        <sz val="8.25"/>
        <color rgb="FF000000"/>
        <rFont val="Arial"/>
        <family val="2"/>
      </rPr>
      <t xml:space="preserve">Laje sanitária ventilada de betão armado, altura 15 = 12+3 cm, realizada com betão C25/30 (XC1(P); D12; S3; Cl 0,4) fabricado em central, e betonagem com grua, volume 0,061 m³/m², e aço A400 NR na zona de reforço de momentos negativos e conectores de vigotas e vigas de bordadura, quantidade 6 kg/m²; formada por: vigota pré-esforçada de secção em "T" invertido, com documento de homologação; abobadilha de betão, 48x12x20 cm, com documento de homologação; camada de compressão de 3 cm de espessura, com armadura de distribuição formada por malha electrossoldada AR42 100x300 mm de aço A500 EL, sobre viga de arranque. Inclusive agente filmógeno, para a cura de betões e argamassas. O preço inclui a elaboração da armadura (corte, dobragem e moldagem de elementos) no estaleiro da obra e a montagem no lugar definitivo da sua colocação em obra. O preço não inclui a viga de arranque.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</si>
  <si>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</si>
  <si>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</si>
  <si>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</si>
  <si>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</si>
  <si>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</si>
  <si>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</si>
  <si>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</si>
  <si>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</si>
  <si>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</si>
  <si>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</si>
  <si>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</si>
  <si>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</si>
  <si>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</si>
  <si>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</si>
  <si>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</si>
  <si>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</si>
  <si>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</si>
  <si>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</si>
  <si>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</si>
  <si>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</si>
  <si>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</si>
  <si>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mt07bvp010a</t>
  </si>
  <si>
    <t xml:space="preserve">Ud</t>
  </si>
  <si>
    <t xml:space="preserve">Abobadilha de betão, 48x12x20 cm. Inclusive peças especiais.</t>
  </si>
  <si>
    <t xml:space="preserve">mt07vpt010</t>
  </si>
  <si>
    <t xml:space="preserve">m</t>
  </si>
  <si>
    <t xml:space="preserve">Vigota pré-esforçada de secção em "T" invertido, segundo NP EN 15037-1.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</si>
  <si>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</si>
  <si>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</si>
  <si>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</si>
  <si>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</si>
  <si>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</si>
  <si>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</si>
  <si>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</si>
  <si>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</si>
  <si>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</si>
  <si>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</si>
  <si>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</si>
  <si>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</si>
  <si>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mt08cur020a</t>
  </si>
  <si>
    <t xml:space="preserve">l</t>
  </si>
  <si>
    <t xml:space="preserve">Agente filmógeno,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</si>
  <si>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</si>
  <si>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</si>
  <si>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</si>
  <si>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</si>
  <si>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</si>
  <si>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</si>
  <si>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</si>
  <si>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</si>
  <si>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</si>
  <si>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</si>
  <si>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</si>
  <si>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</si>
  <si>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</si>
  <si>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</si>
  <si>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</si>
  <si>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</si>
  <si>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</si>
  <si>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</si>
  <si>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</si>
  <si>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</si>
  <si>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179,95$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</si>
  <si>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</si>
  <si>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</si>
  <si>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</si>
  <si>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</si>
  <si>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</si>
  <si>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</si>
  <si>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</si>
  <si>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Produtos  prefabricados  de  betão  —  Vigotas  para pavimentos  de  vigotas  e  blocos  de  cofragem  — Parte  1:  Vigotas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</si>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</sst>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1.0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0.004</v>
      </c>
      <c r="H9" s="11"/>
      <c r="I9" s="13">
        <v>195.56</v>
      </c>
      <c r="J9" s="13">
        <f ca="1">ROUND(INDIRECT(ADDRESS(ROW()+(0), COLUMN()+(-3), 1))*INDIRECT(ADDRESS(ROW()+(0), COLUMN()+(-1), 1)), 2)</f>
        <v>0.78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0.028</v>
      </c>
      <c r="H10" s="16"/>
      <c r="I10" s="17">
        <v>5932.14</v>
      </c>
      <c r="J10" s="17">
        <f ca="1">ROUND(INDIRECT(ADDRESS(ROW()+(0), COLUMN()+(-3), 1))*INDIRECT(ADDRESS(ROW()+(0), COLUMN()+(-1), 1)), 2)</f>
        <v>166.1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0.003</v>
      </c>
      <c r="H11" s="16"/>
      <c r="I11" s="17">
        <v>46348.9</v>
      </c>
      <c r="J11" s="17">
        <f ca="1">ROUND(INDIRECT(ADDRESS(ROW()+(0), COLUMN()+(-3), 1))*INDIRECT(ADDRESS(ROW()+(0), COLUMN()+(-1), 1)), 2)</f>
        <v>139.05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0.04</v>
      </c>
      <c r="H12" s="16"/>
      <c r="I12" s="17">
        <v>1140.8</v>
      </c>
      <c r="J12" s="17">
        <f ca="1">ROUND(INDIRECT(ADDRESS(ROW()+(0), COLUMN()+(-3), 1))*INDIRECT(ADDRESS(ROW()+(0), COLUMN()+(-1), 1)), 2)</f>
        <v>45.63</v>
      </c>
      <c r="K12" s="17"/>
    </row>
    <row r="13" spans="1:11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0.03</v>
      </c>
      <c r="H13" s="16"/>
      <c r="I13" s="17">
        <v>235.23</v>
      </c>
      <c r="J13" s="17">
        <f ca="1">ROUND(INDIRECT(ADDRESS(ROW()+(0), COLUMN()+(-3), 1))*INDIRECT(ADDRESS(ROW()+(0), COLUMN()+(-1), 1)), 2)</f>
        <v>7.06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6.336</v>
      </c>
      <c r="H14" s="16"/>
      <c r="I14" s="17">
        <v>50.83</v>
      </c>
      <c r="J14" s="17">
        <f ca="1">ROUND(INDIRECT(ADDRESS(ROW()+(0), COLUMN()+(-3), 1))*INDIRECT(ADDRESS(ROW()+(0), COLUMN()+(-1), 1)), 2)</f>
        <v>322.06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2.26</v>
      </c>
      <c r="H15" s="16"/>
      <c r="I15" s="17">
        <v>326.19</v>
      </c>
      <c r="J15" s="17">
        <f ca="1">ROUND(INDIRECT(ADDRESS(ROW()+(0), COLUMN()+(-3), 1))*INDIRECT(ADDRESS(ROW()+(0), COLUMN()+(-1), 1)), 2)</f>
        <v>737.19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6.3</v>
      </c>
      <c r="H16" s="16"/>
      <c r="I16" s="17">
        <v>190.62</v>
      </c>
      <c r="J16" s="17">
        <f ca="1">ROUND(INDIRECT(ADDRESS(ROW()+(0), COLUMN()+(-3), 1))*INDIRECT(ADDRESS(ROW()+(0), COLUMN()+(-1), 1)), 2)</f>
        <v>1200.91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0.072</v>
      </c>
      <c r="H17" s="16"/>
      <c r="I17" s="17">
        <v>195.56</v>
      </c>
      <c r="J17" s="17">
        <f ca="1">ROUND(INDIRECT(ADDRESS(ROW()+(0), COLUMN()+(-3), 1))*INDIRECT(ADDRESS(ROW()+(0), COLUMN()+(-1), 1)), 2)</f>
        <v>14.08</v>
      </c>
      <c r="K17" s="17"/>
    </row>
    <row r="18" spans="1:11" ht="24.0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1.1</v>
      </c>
      <c r="H18" s="16"/>
      <c r="I18" s="17">
        <v>378.25</v>
      </c>
      <c r="J18" s="17">
        <f ca="1">ROUND(INDIRECT(ADDRESS(ROW()+(0), COLUMN()+(-3), 1))*INDIRECT(ADDRESS(ROW()+(0), COLUMN()+(-1), 1)), 2)</f>
        <v>416.08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0.064</v>
      </c>
      <c r="H19" s="16"/>
      <c r="I19" s="17">
        <v>13995.9</v>
      </c>
      <c r="J19" s="17">
        <f ca="1">ROUND(INDIRECT(ADDRESS(ROW()+(0), COLUMN()+(-3), 1))*INDIRECT(ADDRESS(ROW()+(0), COLUMN()+(-1), 1)), 2)</f>
        <v>895.74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0.15</v>
      </c>
      <c r="H20" s="16"/>
      <c r="I20" s="17">
        <v>203.61</v>
      </c>
      <c r="J20" s="17">
        <f ca="1">ROUND(INDIRECT(ADDRESS(ROW()+(0), COLUMN()+(-3), 1))*INDIRECT(ADDRESS(ROW()+(0), COLUMN()+(-1), 1)), 2)</f>
        <v>30.54</v>
      </c>
      <c r="K20" s="17"/>
    </row>
    <row r="21" spans="1:11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0.259</v>
      </c>
      <c r="H21" s="16"/>
      <c r="I21" s="17">
        <v>681.25</v>
      </c>
      <c r="J21" s="17">
        <f ca="1">ROUND(INDIRECT(ADDRESS(ROW()+(0), COLUMN()+(-3), 1))*INDIRECT(ADDRESS(ROW()+(0), COLUMN()+(-1), 1)), 2)</f>
        <v>176.44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0.255</v>
      </c>
      <c r="H22" s="16"/>
      <c r="I22" s="17">
        <v>436.51</v>
      </c>
      <c r="J22" s="17">
        <f ca="1">ROUND(INDIRECT(ADDRESS(ROW()+(0), COLUMN()+(-3), 1))*INDIRECT(ADDRESS(ROW()+(0), COLUMN()+(-1), 1)), 2)</f>
        <v>111.31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0.082</v>
      </c>
      <c r="H23" s="16"/>
      <c r="I23" s="17">
        <v>681.25</v>
      </c>
      <c r="J23" s="17">
        <f ca="1">ROUND(INDIRECT(ADDRESS(ROW()+(0), COLUMN()+(-3), 1))*INDIRECT(ADDRESS(ROW()+(0), COLUMN()+(-1), 1)), 2)</f>
        <v>55.86</v>
      </c>
      <c r="K23" s="17"/>
    </row>
    <row r="24" spans="1:11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0.089</v>
      </c>
      <c r="H24" s="16"/>
      <c r="I24" s="17">
        <v>436.51</v>
      </c>
      <c r="J24" s="17">
        <f ca="1">ROUND(INDIRECT(ADDRESS(ROW()+(0), COLUMN()+(-3), 1))*INDIRECT(ADDRESS(ROW()+(0), COLUMN()+(-1), 1)), 2)</f>
        <v>38.85</v>
      </c>
      <c r="K24" s="17"/>
    </row>
    <row r="25" spans="1:11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4"/>
      <c r="G25" s="16">
        <v>0.022</v>
      </c>
      <c r="H25" s="16"/>
      <c r="I25" s="17">
        <v>681.25</v>
      </c>
      <c r="J25" s="17">
        <f ca="1">ROUND(INDIRECT(ADDRESS(ROW()+(0), COLUMN()+(-3), 1))*INDIRECT(ADDRESS(ROW()+(0), COLUMN()+(-1), 1)), 2)</f>
        <v>14.99</v>
      </c>
      <c r="K25" s="17"/>
    </row>
    <row r="26" spans="1:11" ht="13.50" thickBot="1" customHeight="1">
      <c r="A26" s="14" t="s">
        <v>62</v>
      </c>
      <c r="B26" s="14"/>
      <c r="C26" s="14"/>
      <c r="D26" s="18" t="s">
        <v>63</v>
      </c>
      <c r="E26" s="19" t="s">
        <v>64</v>
      </c>
      <c r="F26" s="19"/>
      <c r="G26" s="20">
        <v>0.087</v>
      </c>
      <c r="H26" s="20"/>
      <c r="I26" s="21">
        <v>436.51</v>
      </c>
      <c r="J26" s="21">
        <f ca="1">ROUND(INDIRECT(ADDRESS(ROW()+(0), COLUMN()+(-3), 1))*INDIRECT(ADDRESS(ROW()+(0), COLUMN()+(-1), 1)), 2)</f>
        <v>37.98</v>
      </c>
      <c r="K26" s="21"/>
    </row>
    <row r="27" spans="1:11" ht="13.50" thickBot="1" customHeight="1">
      <c r="A27" s="19"/>
      <c r="B27" s="19"/>
      <c r="C27" s="19"/>
      <c r="D27" s="22" t="s">
        <v>65</v>
      </c>
      <c r="E27" s="5" t="s">
        <v>66</v>
      </c>
      <c r="F27" s="5"/>
      <c r="G27" s="23">
        <v>2</v>
      </c>
      <c r="H27" s="23"/>
      <c r="I2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1))), 2)</f>
        <v>4410.65</v>
      </c>
      <c r="J27" s="24">
        <f ca="1">ROUND(INDIRECT(ADDRESS(ROW()+(0), COLUMN()+(-3), 1))*INDIRECT(ADDRESS(ROW()+(0), COLUMN()+(-1), 1))/100, 2)</f>
        <v>88.21</v>
      </c>
      <c r="K27" s="24"/>
    </row>
    <row r="28" spans="1:11" ht="13.50" thickBot="1" customHeight="1">
      <c r="A28" s="25" t="s">
        <v>67</v>
      </c>
      <c r="B28" s="25"/>
      <c r="C28" s="25"/>
      <c r="D28" s="26"/>
      <c r="E28" s="26"/>
      <c r="F28" s="26"/>
      <c r="G28" s="27"/>
      <c r="H28" s="27"/>
      <c r="I28" s="25" t="s">
        <v>68</v>
      </c>
      <c r="J2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4498.86</v>
      </c>
      <c r="K28" s="28"/>
    </row>
    <row r="31" spans="1:11" ht="13.50" thickBot="1" customHeight="1">
      <c r="A31" s="29" t="s">
        <v>69</v>
      </c>
      <c r="B31" s="29"/>
      <c r="C31" s="29"/>
      <c r="D31" s="29"/>
      <c r="E31" s="29"/>
      <c r="F31" s="29" t="s">
        <v>70</v>
      </c>
      <c r="G31" s="29"/>
      <c r="H31" s="29" t="s">
        <v>71</v>
      </c>
      <c r="I31" s="29"/>
      <c r="J31" s="29"/>
      <c r="K31" s="29" t="s">
        <v>72</v>
      </c>
    </row>
    <row r="32" spans="1:11" ht="13.50" thickBot="1" customHeight="1">
      <c r="A32" s="30" t="s">
        <v>73</v>
      </c>
      <c r="B32" s="30"/>
      <c r="C32" s="30"/>
      <c r="D32" s="30"/>
      <c r="E32" s="30"/>
      <c r="F32" s="31">
        <v>112010</v>
      </c>
      <c r="G32" s="31"/>
      <c r="H32" s="31">
        <v>112011</v>
      </c>
      <c r="I32" s="31"/>
      <c r="J32" s="31"/>
      <c r="K32" s="31" t="s">
        <v>74</v>
      </c>
    </row>
    <row r="33" spans="1:11" ht="24.00" thickBot="1" customHeight="1">
      <c r="A33" s="32" t="s">
        <v>75</v>
      </c>
      <c r="B33" s="32"/>
      <c r="C33" s="32"/>
      <c r="D33" s="32"/>
      <c r="E33" s="32"/>
      <c r="F33" s="33"/>
      <c r="G33" s="33"/>
      <c r="H33" s="33"/>
      <c r="I33" s="33"/>
      <c r="J33" s="33"/>
      <c r="K33" s="33"/>
    </row>
    <row r="36" spans="1:1" ht="33.75" thickBot="1" customHeight="1">
      <c r="A36" s="1" t="s">
        <v>76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" ht="33.75" thickBot="1" customHeight="1">
      <c r="A37" s="1" t="s">
        <v>77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" ht="33.75" thickBot="1" customHeight="1">
      <c r="A38" s="1" t="s">
        <v>78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97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C27"/>
    <mergeCell ref="E27:F27"/>
    <mergeCell ref="G27:H27"/>
    <mergeCell ref="J27:K27"/>
    <mergeCell ref="A28:F28"/>
    <mergeCell ref="G28:H28"/>
    <mergeCell ref="J28:K28"/>
    <mergeCell ref="A31:E31"/>
    <mergeCell ref="F31:G31"/>
    <mergeCell ref="H31:J31"/>
    <mergeCell ref="A32:E32"/>
    <mergeCell ref="F32:G33"/>
    <mergeCell ref="H32:J33"/>
    <mergeCell ref="K32:K33"/>
    <mergeCell ref="A33:E33"/>
    <mergeCell ref="A36:K36"/>
    <mergeCell ref="A37:K37"/>
    <mergeCell ref="A38:K38"/>
  </mergeCells>
  <pageMargins left="0.147638" right="0.147638" top="0.206693" bottom="0.206693" header="0.0" footer="0.0"/>
  <pageSetup paperSize="9" orientation="portrait"/>
  <rowBreaks count="0" manualBreakCount="0">
    </rowBreaks>
</worksheet>
</file>